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625" windowHeight="8025" activeTab="2"/>
  </bookViews>
  <sheets>
    <sheet name="Seconde B" sheetId="1" r:id="rId1"/>
    <sheet name="Seconde J" sheetId="2" r:id="rId2"/>
    <sheet name="Les deux classes" sheetId="3" r:id="rId3"/>
    <sheet name="Feuil3" sheetId="4" r:id="rId4"/>
  </sheets>
  <definedNames>
    <definedName name="_xlnm.Print_Area" localSheetId="2">'Les deux classes'!$A$1:$L$39</definedName>
  </definedNames>
  <calcPr fullCalcOnLoad="1"/>
</workbook>
</file>

<file path=xl/sharedStrings.xml><?xml version="1.0" encoding="utf-8"?>
<sst xmlns="http://schemas.openxmlformats.org/spreadsheetml/2006/main" count="108" uniqueCount="77">
  <si>
    <t>exercice 1</t>
  </si>
  <si>
    <t>exercice 2</t>
  </si>
  <si>
    <t>ex 3</t>
  </si>
  <si>
    <t>ex4</t>
  </si>
  <si>
    <t>ex 5</t>
  </si>
  <si>
    <t>ALVAREZ</t>
  </si>
  <si>
    <t>BAZILE</t>
  </si>
  <si>
    <t>DAVAUX</t>
  </si>
  <si>
    <t>DESBIEYS</t>
  </si>
  <si>
    <t>DESLUX</t>
  </si>
  <si>
    <t>DUFOSSE</t>
  </si>
  <si>
    <t>DUPERIER</t>
  </si>
  <si>
    <t>DUSSAULT</t>
  </si>
  <si>
    <t>ESQURIAL</t>
  </si>
  <si>
    <t>FERRIER</t>
  </si>
  <si>
    <t>GABRIELLI</t>
  </si>
  <si>
    <t>GALIEGUE</t>
  </si>
  <si>
    <t>GALIN</t>
  </si>
  <si>
    <t>HAMMER</t>
  </si>
  <si>
    <t>HATIER</t>
  </si>
  <si>
    <t>HUAN</t>
  </si>
  <si>
    <t>HUET</t>
  </si>
  <si>
    <t>JOSIEN</t>
  </si>
  <si>
    <t>JUFFROY</t>
  </si>
  <si>
    <t>KENNEL</t>
  </si>
  <si>
    <t>LABAT</t>
  </si>
  <si>
    <t>LABERNEDE</t>
  </si>
  <si>
    <t>LAFONT</t>
  </si>
  <si>
    <t>LARROUQUETTE</t>
  </si>
  <si>
    <t>MARIE</t>
  </si>
  <si>
    <t>NAHARBERROUET</t>
  </si>
  <si>
    <t>NECTOUX</t>
  </si>
  <si>
    <t>PAOLI</t>
  </si>
  <si>
    <t>PERRIAT</t>
  </si>
  <si>
    <t>POULITOU</t>
  </si>
  <si>
    <t>RAVAILHE</t>
  </si>
  <si>
    <t>ROZEE</t>
  </si>
  <si>
    <t>SAGNET</t>
  </si>
  <si>
    <t>TASTET</t>
  </si>
  <si>
    <t>THOUVENOT</t>
  </si>
  <si>
    <t>30min</t>
  </si>
  <si>
    <t>35min</t>
  </si>
  <si>
    <t>40min</t>
  </si>
  <si>
    <r>
      <t xml:space="preserve">Temps si </t>
    </r>
    <r>
      <rPr>
        <sz val="10"/>
        <rFont val="math12"/>
        <family val="1"/>
      </rPr>
      <t>'</t>
    </r>
    <r>
      <rPr>
        <sz val="10"/>
        <rFont val="Arial"/>
        <family val="0"/>
      </rPr>
      <t xml:space="preserve"> 45min</t>
    </r>
  </si>
  <si>
    <t>Notes sur 20</t>
  </si>
  <si>
    <t>Effectifs</t>
  </si>
  <si>
    <t>Somme (max 27)</t>
  </si>
  <si>
    <t>Note sur 20</t>
  </si>
  <si>
    <t>Moyenne sur 20 =</t>
  </si>
  <si>
    <t>Moyenne sur 20=</t>
  </si>
  <si>
    <t>Somme (Max 35)</t>
  </si>
  <si>
    <t>Seconde J</t>
  </si>
  <si>
    <t>Classe de Seconde B</t>
  </si>
  <si>
    <t>n° élève</t>
  </si>
  <si>
    <t>Somme (Max 27)</t>
  </si>
  <si>
    <t>Somme (Max 32)</t>
  </si>
  <si>
    <t>Classes de Seconde B et Seconde J (67 élèves)</t>
  </si>
  <si>
    <t>Exercice 1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</si>
  <si>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</si>
  <si>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</si>
  <si>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</si>
  <si>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</si>
  <si>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</si>
  <si>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</si>
  <si>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</si>
  <si>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Exercice 2</t>
  </si>
  <si>
    <t>Question 8</t>
  </si>
  <si>
    <t>Question 9</t>
  </si>
  <si>
    <t>Question 10</t>
  </si>
  <si>
    <t>Question 11</t>
  </si>
  <si>
    <t>Exercice 3</t>
  </si>
  <si>
    <t>Exercice 4</t>
  </si>
  <si>
    <t>Exercice 5</t>
  </si>
  <si>
    <t>Effectifs de réussite par question</t>
  </si>
  <si>
    <t>N° exercice</t>
  </si>
  <si>
    <t>Question</t>
  </si>
  <si>
    <t>N° Question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</si>
</sst>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sz val="8"/>
      <name val="Arial"/>
      <family val="0"/>
    </font>
    <font>
      <sz val="10"/>
      <name val="math12"/>
      <family val="1"/>
    </font>
    <font>
      <sz val="12"/>
      <name val="Arial"/>
      <family val="0"/>
    </font>
    <font>
      <b/>
      <sz val="12"/>
      <name val="Arial"/>
      <family val="0"/>
    </font>
    <font>
      <sz val="9.25"/>
      <name val="Times New Roman"/>
      <family val="1"/>
    </font>
    <font>
      <b/>
      <sz val="15.25"/>
      <name val="Arial"/>
      <family val="0"/>
    </font>
    <font>
      <b/>
      <sz val="10.25"/>
      <name val="Arial"/>
      <family val="0"/>
    </font>
    <font>
      <sz val="10.75"/>
      <name val="Arial"/>
      <family val="0"/>
    </font>
    <font>
      <sz val="10"/>
      <color indexed="10"/>
      <name val="Arial"/>
      <family val="0"/>
    </font>
    <font>
      <b/>
      <sz val="14"/>
      <color indexed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1.5"/>
      <name val="Arial"/>
      <family val="2"/>
    </font>
    <font>
      <sz val="8"/>
      <name val="Times New Roman"/>
      <family val="1"/>
    </font>
    <font>
      <sz val="10.2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" fontId="0" fillId="0" borderId="0" xfId="0" applyNumberFormat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/>
    </xf>
    <xf numFmtId="1" fontId="0" fillId="6" borderId="5" xfId="0" applyNumberForma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Border="1" applyAlignment="1">
      <alignment horizontal="center" vertical="center"/>
    </xf>
    <xf numFmtId="0" fontId="0" fillId="4" borderId="0" xfId="0" applyFill="1" applyAlignment="1">
      <alignment/>
    </xf>
    <xf numFmtId="1" fontId="0" fillId="4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7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12" fillId="9" borderId="2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8" borderId="1" xfId="0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Réussite des 27 questions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'Seconde B'!$B$36:$AB$36</c:f>
              <c:numCache/>
            </c:numRef>
          </c:val>
          <c:shape val="box"/>
        </c:ser>
        <c:shape val="box"/>
        <c:axId val="51232415"/>
        <c:axId val="58438552"/>
      </c:bar3DChart>
      <c:catAx>
        <c:axId val="5123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Questions de 1 à 27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438552"/>
        <c:crosses val="autoZero"/>
        <c:auto val="1"/>
        <c:lblOffset val="100"/>
        <c:tickLblSkip val="1"/>
        <c:noMultiLvlLbl val="0"/>
      </c:catAx>
      <c:valAx>
        <c:axId val="58438552"/>
        <c:scaling>
          <c:orientation val="minMax"/>
          <c:max val="3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Effectifs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324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Graphique des notes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15"/>
          <c:y val="0.18675"/>
          <c:w val="0.96275"/>
          <c:h val="0.81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'Seconde B'!$AF$3:$AF$16</c:f>
              <c:numCache/>
            </c:numRef>
          </c:cat>
          <c:val>
            <c:numRef>
              <c:f>'Seconde B'!$AG$3:$AG$16</c:f>
              <c:numCache/>
            </c:numRef>
          </c:val>
          <c:shape val="box"/>
        </c:ser>
        <c:shape val="box"/>
        <c:axId val="56184921"/>
        <c:axId val="35902242"/>
      </c:bar3DChart>
      <c:catAx>
        <c:axId val="56184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Notes sur 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902242"/>
        <c:crosses val="autoZero"/>
        <c:auto val="1"/>
        <c:lblOffset val="100"/>
        <c:noMultiLvlLbl val="0"/>
      </c:catAx>
      <c:valAx>
        <c:axId val="359022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849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Notes sur 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Histogramme Seconde 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'Seconde J'!$AF$2:$AF$11</c:f>
              <c:numCache/>
            </c:numRef>
          </c:cat>
          <c:val>
            <c:numRef>
              <c:f>'Seconde J'!$AG$2:$AG$11</c:f>
              <c:numCache/>
            </c:numRef>
          </c:val>
        </c:ser>
        <c:axId val="54684723"/>
        <c:axId val="22400460"/>
      </c:barChart>
      <c:catAx>
        <c:axId val="5468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Notes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00460"/>
        <c:crosses val="autoZero"/>
        <c:auto val="1"/>
        <c:lblOffset val="100"/>
        <c:noMultiLvlLbl val="0"/>
      </c:catAx>
      <c:valAx>
        <c:axId val="2240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84723"/>
        <c:crossesAt val="1"/>
        <c:crossBetween val="between"/>
        <c:dispUnits/>
      </c:valAx>
      <c:spPr>
        <a:solidFill>
          <a:srgbClr val="FFFFCC"/>
        </a:solidFill>
        <a:ln w="12700">
          <a:solidFill/>
          <a:prstDash val="dash"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Réussite des 27 questions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'Seconde J'!$B$37:$AB$37</c:f>
              <c:numCache/>
            </c:numRef>
          </c:val>
        </c:ser>
        <c:axId val="277549"/>
        <c:axId val="2497942"/>
      </c:barChart>
      <c:catAx>
        <c:axId val="277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Questions de 1 à 27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497942"/>
        <c:crosses val="autoZero"/>
        <c:auto val="1"/>
        <c:lblOffset val="100"/>
        <c:tickLblSkip val="1"/>
        <c:noMultiLvlLbl val="0"/>
      </c:catAx>
      <c:valAx>
        <c:axId val="249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Effectifs sur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0.04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5"/>
          <c:y val="0.16725"/>
          <c:w val="0.90825"/>
          <c:h val="0.71575"/>
        </c:manualLayout>
      </c:layout>
      <c:barChart>
        <c:barDir val="col"/>
        <c:grouping val="clustered"/>
        <c:varyColors val="0"/>
        <c:ser>
          <c:idx val="0"/>
          <c:order val="0"/>
          <c:tx>
            <c:v>Histogramme des notes sur 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'Les deux classes'!$B$9:$B$22</c:f>
              <c:numCache/>
            </c:numRef>
          </c:cat>
          <c:val>
            <c:numRef>
              <c:f>'Les deux classes'!$C$9:$C$22</c:f>
              <c:numCache/>
            </c:numRef>
          </c:val>
        </c:ser>
        <c:axId val="22481479"/>
        <c:axId val="1006720"/>
      </c:barChart>
      <c:catAx>
        <c:axId val="2248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6720"/>
        <c:crosses val="autoZero"/>
        <c:auto val="1"/>
        <c:lblOffset val="100"/>
        <c:noMultiLvlLbl val="0"/>
      </c:catAx>
      <c:valAx>
        <c:axId val="100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814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Histogramme des réussites par question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'Les deux classes'!$K$6:$K$32</c:f>
              <c:numCache/>
            </c:numRef>
          </c:val>
        </c:ser>
        <c:axId val="9060481"/>
        <c:axId val="14435466"/>
      </c:barChart>
      <c:catAx>
        <c:axId val="9060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Question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35466"/>
        <c:crosses val="autoZero"/>
        <c:auto val="1"/>
        <c:lblOffset val="100"/>
        <c:tickLblSkip val="1"/>
        <c:noMultiLvlLbl val="0"/>
      </c:catAx>
      <c:valAx>
        <c:axId val="14435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6048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73</xdr:row>
      <xdr:rowOff>47625</xdr:rowOff>
    </xdr:from>
    <xdr:to>
      <xdr:col>25</xdr:col>
      <xdr:colOff>190500</xdr:colOff>
      <xdr:row>100</xdr:row>
      <xdr:rowOff>104775</xdr:rowOff>
    </xdr:to>
    <xdr:graphicFrame>
      <xdr:nvGraphicFramePr>
        <xdr:cNvPr id="1" name="Chart 1"/>
        <xdr:cNvGraphicFramePr/>
      </xdr:nvGraphicFramePr>
      <xdr:xfrm>
        <a:off x="38100" y="11877675"/>
        <a:ext cx="61531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56</xdr:row>
      <xdr:rowOff>19050</xdr:rowOff>
    </xdr:from>
    <xdr:to>
      <xdr:col>22</xdr:col>
      <xdr:colOff>228600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361950" y="9096375"/>
        <a:ext cx="51244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85725</xdr:rowOff>
    </xdr:from>
    <xdr:to>
      <xdr:col>23</xdr:col>
      <xdr:colOff>161925</xdr:colOff>
      <xdr:row>68</xdr:row>
      <xdr:rowOff>19050</xdr:rowOff>
    </xdr:to>
    <xdr:graphicFrame>
      <xdr:nvGraphicFramePr>
        <xdr:cNvPr id="1" name="Chart 1"/>
        <xdr:cNvGraphicFramePr/>
      </xdr:nvGraphicFramePr>
      <xdr:xfrm>
        <a:off x="0" y="7696200"/>
        <a:ext cx="56292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85725</xdr:rowOff>
    </xdr:from>
    <xdr:to>
      <xdr:col>25</xdr:col>
      <xdr:colOff>152400</xdr:colOff>
      <xdr:row>90</xdr:row>
      <xdr:rowOff>114300</xdr:rowOff>
    </xdr:to>
    <xdr:graphicFrame>
      <xdr:nvGraphicFramePr>
        <xdr:cNvPr id="2" name="Chart 2"/>
        <xdr:cNvGraphicFramePr/>
      </xdr:nvGraphicFramePr>
      <xdr:xfrm>
        <a:off x="0" y="11096625"/>
        <a:ext cx="61150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0</xdr:rowOff>
    </xdr:from>
    <xdr:to>
      <xdr:col>6</xdr:col>
      <xdr:colOff>676275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162175" y="390525"/>
        <a:ext cx="47529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20</xdr:row>
      <xdr:rowOff>142875</xdr:rowOff>
    </xdr:from>
    <xdr:to>
      <xdr:col>6</xdr:col>
      <xdr:colOff>676275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2162175" y="3448050"/>
        <a:ext cx="47529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workbookViewId="0" topLeftCell="A1">
      <selection activeCell="S41" sqref="S41"/>
    </sheetView>
  </sheetViews>
  <sheetFormatPr defaultColWidth="11.421875" defaultRowHeight="12.75"/>
  <cols>
    <col min="1" max="1" width="18.8515625" style="1" customWidth="1"/>
    <col min="2" max="19" width="2.7109375" style="0" customWidth="1"/>
    <col min="20" max="28" width="3.7109375" style="0" customWidth="1"/>
    <col min="29" max="29" width="15.57421875" style="0" customWidth="1"/>
    <col min="30" max="30" width="10.57421875" style="0" customWidth="1"/>
    <col min="31" max="31" width="1.421875" style="0" customWidth="1"/>
    <col min="33" max="33" width="7.7109375" style="0" customWidth="1"/>
  </cols>
  <sheetData>
    <row r="1" ht="12.75">
      <c r="A1" s="36" t="s">
        <v>52</v>
      </c>
    </row>
    <row r="2" spans="32:33" ht="13.5" thickBot="1">
      <c r="AF2" s="11" t="s">
        <v>44</v>
      </c>
      <c r="AG2" s="11" t="s">
        <v>45</v>
      </c>
    </row>
    <row r="3" spans="1:33" ht="12.75">
      <c r="A3" s="3" t="s">
        <v>53</v>
      </c>
      <c r="B3" s="47" t="s">
        <v>0</v>
      </c>
      <c r="C3" s="48"/>
      <c r="D3" s="48"/>
      <c r="E3" s="48"/>
      <c r="F3" s="48"/>
      <c r="G3" s="48"/>
      <c r="H3" s="48"/>
      <c r="I3" s="49" t="s">
        <v>1</v>
      </c>
      <c r="J3" s="50"/>
      <c r="K3" s="50"/>
      <c r="L3" s="50"/>
      <c r="M3" s="50"/>
      <c r="N3" s="50"/>
      <c r="O3" s="50"/>
      <c r="P3" s="50"/>
      <c r="Q3" s="50"/>
      <c r="R3" s="50"/>
      <c r="S3" s="51"/>
      <c r="T3" s="47" t="s">
        <v>2</v>
      </c>
      <c r="U3" s="52"/>
      <c r="V3" s="49" t="s">
        <v>3</v>
      </c>
      <c r="W3" s="50"/>
      <c r="X3" s="51"/>
      <c r="Y3" s="44" t="s">
        <v>4</v>
      </c>
      <c r="Z3" s="45"/>
      <c r="AA3" s="45"/>
      <c r="AB3" s="46"/>
      <c r="AC3" s="8" t="s">
        <v>54</v>
      </c>
      <c r="AD3" s="2" t="s">
        <v>47</v>
      </c>
      <c r="AE3" s="19"/>
      <c r="AF3" s="12">
        <v>6</v>
      </c>
      <c r="AG3" s="12">
        <f>COUNTIF(AD$4:AD$35,AF3)</f>
        <v>0</v>
      </c>
    </row>
    <row r="4" spans="1:33" ht="12.75">
      <c r="A4" s="25">
        <v>1</v>
      </c>
      <c r="B4" s="4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4">
        <v>1</v>
      </c>
      <c r="J4" s="2">
        <v>1</v>
      </c>
      <c r="K4" s="2">
        <v>1</v>
      </c>
      <c r="L4" s="2">
        <v>1</v>
      </c>
      <c r="M4" s="2">
        <v>0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5">
        <v>1</v>
      </c>
      <c r="T4" s="4">
        <v>1</v>
      </c>
      <c r="U4" s="5">
        <v>1</v>
      </c>
      <c r="V4" s="4">
        <v>0</v>
      </c>
      <c r="W4" s="2">
        <v>1</v>
      </c>
      <c r="X4" s="5">
        <v>1</v>
      </c>
      <c r="Y4" s="26">
        <v>0</v>
      </c>
      <c r="Z4" s="27">
        <v>0</v>
      </c>
      <c r="AA4" s="9">
        <v>0</v>
      </c>
      <c r="AB4" s="28">
        <v>0</v>
      </c>
      <c r="AC4" s="24">
        <f>SUM(B4:AB4)</f>
        <v>21</v>
      </c>
      <c r="AD4" s="13">
        <f>AC4*20/27</f>
        <v>15.555555555555555</v>
      </c>
      <c r="AE4" s="29"/>
      <c r="AF4" s="12">
        <v>7</v>
      </c>
      <c r="AG4" s="12">
        <f>COUNTIF(AD$4:AD$35,AF4)</f>
        <v>0</v>
      </c>
    </row>
    <row r="5" spans="1:33" ht="12.75">
      <c r="A5" s="25">
        <v>2</v>
      </c>
      <c r="B5" s="4">
        <v>1</v>
      </c>
      <c r="C5" s="2">
        <v>1</v>
      </c>
      <c r="D5" s="2">
        <v>0</v>
      </c>
      <c r="E5" s="2">
        <v>1</v>
      </c>
      <c r="F5" s="2">
        <v>1</v>
      </c>
      <c r="G5" s="2">
        <v>1</v>
      </c>
      <c r="H5" s="2">
        <v>1</v>
      </c>
      <c r="I5" s="4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0</v>
      </c>
      <c r="R5" s="2">
        <v>0</v>
      </c>
      <c r="S5" s="5">
        <v>1</v>
      </c>
      <c r="T5" s="4">
        <v>0</v>
      </c>
      <c r="U5" s="5">
        <v>1</v>
      </c>
      <c r="V5" s="4">
        <v>1</v>
      </c>
      <c r="W5" s="2">
        <v>1</v>
      </c>
      <c r="X5" s="5">
        <v>1</v>
      </c>
      <c r="Y5" s="4">
        <v>1</v>
      </c>
      <c r="Z5" s="30">
        <v>1</v>
      </c>
      <c r="AA5" s="2">
        <v>1</v>
      </c>
      <c r="AB5" s="31">
        <v>0</v>
      </c>
      <c r="AC5" s="24">
        <f aca="true" t="shared" si="0" ref="AC5:AC35">SUM(B5:AB5)</f>
        <v>22</v>
      </c>
      <c r="AD5" s="13">
        <f aca="true" t="shared" si="1" ref="AD5:AD35">AC5*20/27</f>
        <v>16.296296296296298</v>
      </c>
      <c r="AE5" s="32"/>
      <c r="AF5" s="12">
        <v>8</v>
      </c>
      <c r="AG5" s="12">
        <v>1</v>
      </c>
    </row>
    <row r="6" spans="1:33" ht="12.75">
      <c r="A6" s="25">
        <v>3</v>
      </c>
      <c r="B6" s="4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4">
        <v>1</v>
      </c>
      <c r="J6" s="2">
        <v>1</v>
      </c>
      <c r="K6" s="2">
        <v>0</v>
      </c>
      <c r="L6" s="2">
        <v>0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0</v>
      </c>
      <c r="S6" s="5">
        <v>1</v>
      </c>
      <c r="T6" s="4">
        <v>0</v>
      </c>
      <c r="U6" s="5">
        <v>1</v>
      </c>
      <c r="V6" s="4">
        <v>0</v>
      </c>
      <c r="W6" s="2">
        <v>1</v>
      </c>
      <c r="X6" s="5">
        <v>1</v>
      </c>
      <c r="Y6" s="4">
        <v>0</v>
      </c>
      <c r="Z6" s="30">
        <v>0</v>
      </c>
      <c r="AA6" s="2">
        <v>0</v>
      </c>
      <c r="AB6" s="31">
        <v>0</v>
      </c>
      <c r="AC6" s="24">
        <f t="shared" si="0"/>
        <v>18</v>
      </c>
      <c r="AD6" s="13">
        <f t="shared" si="1"/>
        <v>13.333333333333334</v>
      </c>
      <c r="AE6" s="29"/>
      <c r="AF6" s="12">
        <v>9</v>
      </c>
      <c r="AG6" s="12">
        <f>COUNTIF(AD$4:AD$35,AF6)</f>
        <v>0</v>
      </c>
    </row>
    <row r="7" spans="1:33" ht="12.75">
      <c r="A7" s="25">
        <v>4</v>
      </c>
      <c r="B7" s="4">
        <v>1</v>
      </c>
      <c r="C7" s="2">
        <v>1</v>
      </c>
      <c r="D7" s="2">
        <v>1</v>
      </c>
      <c r="E7" s="2">
        <v>1</v>
      </c>
      <c r="F7" s="2">
        <v>1</v>
      </c>
      <c r="G7" s="2">
        <v>0</v>
      </c>
      <c r="H7" s="2">
        <v>1</v>
      </c>
      <c r="I7" s="4">
        <v>1</v>
      </c>
      <c r="J7" s="2">
        <v>1</v>
      </c>
      <c r="K7" s="2">
        <v>1</v>
      </c>
      <c r="L7" s="2">
        <v>0</v>
      </c>
      <c r="M7" s="2">
        <v>1</v>
      </c>
      <c r="N7" s="2">
        <v>0</v>
      </c>
      <c r="O7" s="2">
        <v>1</v>
      </c>
      <c r="P7" s="2">
        <v>1</v>
      </c>
      <c r="Q7" s="2">
        <v>1</v>
      </c>
      <c r="R7" s="2">
        <v>0</v>
      </c>
      <c r="S7" s="5">
        <v>1</v>
      </c>
      <c r="T7" s="4">
        <v>1</v>
      </c>
      <c r="U7" s="5">
        <v>1</v>
      </c>
      <c r="V7" s="4">
        <v>1</v>
      </c>
      <c r="W7" s="2">
        <v>1</v>
      </c>
      <c r="X7" s="5">
        <v>1</v>
      </c>
      <c r="Y7" s="4">
        <v>1</v>
      </c>
      <c r="Z7" s="30">
        <v>1</v>
      </c>
      <c r="AA7" s="2">
        <v>1</v>
      </c>
      <c r="AB7" s="31">
        <v>0</v>
      </c>
      <c r="AC7" s="24">
        <f t="shared" si="0"/>
        <v>22</v>
      </c>
      <c r="AD7" s="13">
        <f t="shared" si="1"/>
        <v>16.296296296296298</v>
      </c>
      <c r="AE7" s="32"/>
      <c r="AF7" s="12">
        <v>10</v>
      </c>
      <c r="AG7" s="12">
        <v>4</v>
      </c>
    </row>
    <row r="8" spans="1:33" ht="12.75">
      <c r="A8" s="25">
        <v>5</v>
      </c>
      <c r="B8" s="4">
        <v>1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1</v>
      </c>
      <c r="I8" s="4">
        <v>1</v>
      </c>
      <c r="J8" s="2">
        <v>1</v>
      </c>
      <c r="K8" s="2">
        <v>1</v>
      </c>
      <c r="L8" s="2">
        <v>1</v>
      </c>
      <c r="M8" s="2">
        <v>1</v>
      </c>
      <c r="N8" s="2">
        <v>0</v>
      </c>
      <c r="O8" s="2">
        <v>1</v>
      </c>
      <c r="P8" s="2">
        <v>1</v>
      </c>
      <c r="Q8" s="2">
        <v>0</v>
      </c>
      <c r="R8" s="2">
        <v>0</v>
      </c>
      <c r="S8" s="5">
        <v>0</v>
      </c>
      <c r="T8" s="4">
        <v>0</v>
      </c>
      <c r="U8" s="5">
        <v>0</v>
      </c>
      <c r="V8" s="4">
        <v>1</v>
      </c>
      <c r="W8" s="2">
        <v>0</v>
      </c>
      <c r="X8" s="5">
        <v>0</v>
      </c>
      <c r="Y8" s="4">
        <v>1</v>
      </c>
      <c r="Z8" s="30">
        <v>0</v>
      </c>
      <c r="AA8" s="2">
        <v>1</v>
      </c>
      <c r="AB8" s="31">
        <v>0</v>
      </c>
      <c r="AC8" s="24">
        <f t="shared" si="0"/>
        <v>13</v>
      </c>
      <c r="AD8" s="13">
        <f t="shared" si="1"/>
        <v>9.62962962962963</v>
      </c>
      <c r="AE8" s="29"/>
      <c r="AF8" s="12">
        <v>11</v>
      </c>
      <c r="AG8" s="12">
        <v>4</v>
      </c>
    </row>
    <row r="9" spans="1:33" ht="12.75">
      <c r="A9" s="25">
        <v>6</v>
      </c>
      <c r="B9" s="4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4">
        <v>1</v>
      </c>
      <c r="J9" s="2">
        <v>0</v>
      </c>
      <c r="K9" s="2">
        <v>1</v>
      </c>
      <c r="L9" s="2">
        <v>0</v>
      </c>
      <c r="M9" s="2">
        <v>1</v>
      </c>
      <c r="N9" s="2">
        <v>0</v>
      </c>
      <c r="O9" s="2">
        <v>1</v>
      </c>
      <c r="P9" s="2">
        <v>1</v>
      </c>
      <c r="Q9" s="2">
        <v>1</v>
      </c>
      <c r="R9" s="2">
        <v>1</v>
      </c>
      <c r="S9" s="5">
        <v>1</v>
      </c>
      <c r="T9" s="4">
        <v>1</v>
      </c>
      <c r="U9" s="5">
        <v>1</v>
      </c>
      <c r="V9" s="4">
        <v>1</v>
      </c>
      <c r="W9" s="2">
        <v>1</v>
      </c>
      <c r="X9" s="5">
        <v>1</v>
      </c>
      <c r="Y9" s="4">
        <v>1</v>
      </c>
      <c r="Z9" s="30">
        <v>1</v>
      </c>
      <c r="AA9" s="2">
        <v>0</v>
      </c>
      <c r="AB9" s="31">
        <v>0</v>
      </c>
      <c r="AC9" s="24">
        <f t="shared" si="0"/>
        <v>22</v>
      </c>
      <c r="AD9" s="13">
        <f t="shared" si="1"/>
        <v>16.296296296296298</v>
      </c>
      <c r="AE9" s="32"/>
      <c r="AF9" s="12">
        <v>12</v>
      </c>
      <c r="AG9" s="12">
        <v>1</v>
      </c>
    </row>
    <row r="10" spans="1:33" ht="12.75">
      <c r="A10" s="25">
        <v>7</v>
      </c>
      <c r="B10" s="4">
        <v>0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4">
        <v>1</v>
      </c>
      <c r="J10" s="2">
        <v>1</v>
      </c>
      <c r="K10" s="2">
        <v>0</v>
      </c>
      <c r="L10" s="2">
        <v>0</v>
      </c>
      <c r="M10" s="2">
        <v>1</v>
      </c>
      <c r="N10" s="2">
        <v>0</v>
      </c>
      <c r="O10" s="2">
        <v>1</v>
      </c>
      <c r="P10" s="2">
        <v>1</v>
      </c>
      <c r="Q10" s="2">
        <v>1</v>
      </c>
      <c r="R10" s="2">
        <v>1</v>
      </c>
      <c r="S10" s="5">
        <v>1</v>
      </c>
      <c r="T10" s="4">
        <v>0</v>
      </c>
      <c r="U10" s="5">
        <v>1</v>
      </c>
      <c r="V10" s="4">
        <v>0</v>
      </c>
      <c r="W10" s="2">
        <v>0</v>
      </c>
      <c r="X10" s="5">
        <v>1</v>
      </c>
      <c r="Y10" s="4">
        <v>1</v>
      </c>
      <c r="Z10" s="30">
        <v>1</v>
      </c>
      <c r="AA10" s="2">
        <v>0</v>
      </c>
      <c r="AB10" s="31">
        <v>0</v>
      </c>
      <c r="AC10" s="24">
        <f t="shared" si="0"/>
        <v>18</v>
      </c>
      <c r="AD10" s="13">
        <f t="shared" si="1"/>
        <v>13.333333333333334</v>
      </c>
      <c r="AE10" s="29"/>
      <c r="AF10" s="12">
        <v>13</v>
      </c>
      <c r="AG10" s="12">
        <v>7</v>
      </c>
    </row>
    <row r="11" spans="1:33" ht="12.75">
      <c r="A11" s="25">
        <v>8</v>
      </c>
      <c r="B11" s="4">
        <v>1</v>
      </c>
      <c r="C11" s="2">
        <v>1</v>
      </c>
      <c r="D11" s="2">
        <v>1</v>
      </c>
      <c r="E11" s="2">
        <v>1</v>
      </c>
      <c r="F11" s="2">
        <v>0</v>
      </c>
      <c r="G11" s="2">
        <v>0</v>
      </c>
      <c r="H11" s="2">
        <v>1</v>
      </c>
      <c r="I11" s="4">
        <v>1</v>
      </c>
      <c r="J11" s="2">
        <v>1</v>
      </c>
      <c r="K11" s="2">
        <v>1</v>
      </c>
      <c r="L11" s="2">
        <v>1</v>
      </c>
      <c r="M11" s="2">
        <v>1</v>
      </c>
      <c r="N11" s="2">
        <v>0</v>
      </c>
      <c r="O11" s="2">
        <v>1</v>
      </c>
      <c r="P11" s="2">
        <v>1</v>
      </c>
      <c r="Q11" s="2">
        <v>1</v>
      </c>
      <c r="R11" s="2">
        <v>0</v>
      </c>
      <c r="S11" s="5">
        <v>0</v>
      </c>
      <c r="T11" s="4">
        <v>0</v>
      </c>
      <c r="U11" s="5">
        <v>0</v>
      </c>
      <c r="V11" s="4">
        <v>1</v>
      </c>
      <c r="W11" s="2">
        <v>1</v>
      </c>
      <c r="X11" s="5">
        <v>1</v>
      </c>
      <c r="Y11" s="4">
        <v>1</v>
      </c>
      <c r="Z11" s="30">
        <v>0</v>
      </c>
      <c r="AA11" s="2">
        <v>0</v>
      </c>
      <c r="AB11" s="31">
        <v>0</v>
      </c>
      <c r="AC11" s="24">
        <f t="shared" si="0"/>
        <v>17</v>
      </c>
      <c r="AD11" s="13">
        <f t="shared" si="1"/>
        <v>12.592592592592593</v>
      </c>
      <c r="AE11" s="32"/>
      <c r="AF11" s="12">
        <v>14</v>
      </c>
      <c r="AG11" s="12">
        <v>2</v>
      </c>
    </row>
    <row r="12" spans="1:33" ht="12.75">
      <c r="A12" s="25">
        <v>9</v>
      </c>
      <c r="B12" s="4">
        <v>1</v>
      </c>
      <c r="C12" s="2">
        <v>1</v>
      </c>
      <c r="D12" s="2">
        <v>1</v>
      </c>
      <c r="E12" s="2">
        <v>0</v>
      </c>
      <c r="F12" s="2">
        <v>0</v>
      </c>
      <c r="G12" s="2">
        <v>0</v>
      </c>
      <c r="H12" s="2">
        <v>1</v>
      </c>
      <c r="I12" s="4">
        <v>1</v>
      </c>
      <c r="J12" s="2">
        <v>1</v>
      </c>
      <c r="K12" s="2">
        <v>0</v>
      </c>
      <c r="L12" s="2">
        <v>0</v>
      </c>
      <c r="M12" s="2">
        <v>1</v>
      </c>
      <c r="N12" s="2">
        <v>0</v>
      </c>
      <c r="O12" s="2">
        <v>1</v>
      </c>
      <c r="P12" s="2">
        <v>1</v>
      </c>
      <c r="Q12" s="2">
        <v>0</v>
      </c>
      <c r="R12" s="2">
        <v>0</v>
      </c>
      <c r="S12" s="5">
        <v>1</v>
      </c>
      <c r="T12" s="4">
        <v>1</v>
      </c>
      <c r="U12" s="5">
        <v>0</v>
      </c>
      <c r="V12" s="4">
        <v>1</v>
      </c>
      <c r="W12" s="2">
        <v>1</v>
      </c>
      <c r="X12" s="5">
        <v>1</v>
      </c>
      <c r="Y12" s="4">
        <v>0</v>
      </c>
      <c r="Z12" s="30">
        <v>0</v>
      </c>
      <c r="AA12" s="2">
        <v>0</v>
      </c>
      <c r="AB12" s="31">
        <v>0</v>
      </c>
      <c r="AC12" s="24">
        <f t="shared" si="0"/>
        <v>14</v>
      </c>
      <c r="AD12" s="13">
        <f t="shared" si="1"/>
        <v>10.37037037037037</v>
      </c>
      <c r="AE12" s="29"/>
      <c r="AF12" s="12">
        <v>15</v>
      </c>
      <c r="AG12" s="12">
        <f>COUNTIF(AD$4:AD$35,AF12)</f>
        <v>0</v>
      </c>
    </row>
    <row r="13" spans="1:33" ht="12.75">
      <c r="A13" s="25">
        <v>10</v>
      </c>
      <c r="B13" s="4">
        <v>1</v>
      </c>
      <c r="C13" s="2">
        <v>1</v>
      </c>
      <c r="D13" s="2">
        <v>0</v>
      </c>
      <c r="E13" s="2">
        <v>0</v>
      </c>
      <c r="F13" s="2">
        <v>0</v>
      </c>
      <c r="G13" s="2">
        <v>1</v>
      </c>
      <c r="H13" s="2">
        <v>1</v>
      </c>
      <c r="I13" s="4">
        <v>1</v>
      </c>
      <c r="J13" s="2">
        <v>1</v>
      </c>
      <c r="K13" s="2">
        <v>1</v>
      </c>
      <c r="L13" s="2">
        <v>0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0</v>
      </c>
      <c r="S13" s="5">
        <v>1</v>
      </c>
      <c r="T13" s="4">
        <v>0</v>
      </c>
      <c r="U13" s="5">
        <v>1</v>
      </c>
      <c r="V13" s="4">
        <v>1</v>
      </c>
      <c r="W13" s="2">
        <v>1</v>
      </c>
      <c r="X13" s="5">
        <v>1</v>
      </c>
      <c r="Y13" s="4">
        <v>1</v>
      </c>
      <c r="Z13" s="30">
        <v>0</v>
      </c>
      <c r="AA13" s="2">
        <v>0</v>
      </c>
      <c r="AB13" s="31">
        <v>0</v>
      </c>
      <c r="AC13" s="24">
        <f t="shared" si="0"/>
        <v>18</v>
      </c>
      <c r="AD13" s="13">
        <f t="shared" si="1"/>
        <v>13.333333333333334</v>
      </c>
      <c r="AE13" s="32"/>
      <c r="AF13" s="12">
        <v>16</v>
      </c>
      <c r="AG13" s="12">
        <v>11</v>
      </c>
    </row>
    <row r="14" spans="1:33" ht="12.75">
      <c r="A14" s="25">
        <v>11</v>
      </c>
      <c r="B14" s="4">
        <v>1</v>
      </c>
      <c r="C14" s="2">
        <v>1</v>
      </c>
      <c r="D14" s="2">
        <v>0</v>
      </c>
      <c r="E14" s="2">
        <v>1</v>
      </c>
      <c r="F14" s="2">
        <v>1</v>
      </c>
      <c r="G14" s="2">
        <v>1</v>
      </c>
      <c r="H14" s="2">
        <v>1</v>
      </c>
      <c r="I14" s="4">
        <v>1</v>
      </c>
      <c r="J14" s="2">
        <v>1</v>
      </c>
      <c r="K14" s="2">
        <v>1</v>
      </c>
      <c r="L14" s="2">
        <v>0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0</v>
      </c>
      <c r="S14" s="5">
        <v>1</v>
      </c>
      <c r="T14" s="4">
        <v>1</v>
      </c>
      <c r="U14" s="5">
        <v>0</v>
      </c>
      <c r="V14" s="4">
        <v>1</v>
      </c>
      <c r="W14" s="2">
        <v>1</v>
      </c>
      <c r="X14" s="5">
        <v>1</v>
      </c>
      <c r="Y14" s="4">
        <v>0</v>
      </c>
      <c r="Z14" s="30">
        <v>0</v>
      </c>
      <c r="AA14" s="2">
        <v>0</v>
      </c>
      <c r="AB14" s="31">
        <v>0</v>
      </c>
      <c r="AC14" s="24">
        <f t="shared" si="0"/>
        <v>19</v>
      </c>
      <c r="AD14" s="13">
        <f t="shared" si="1"/>
        <v>14.074074074074074</v>
      </c>
      <c r="AE14" s="29"/>
      <c r="AF14" s="12">
        <v>17</v>
      </c>
      <c r="AG14" s="12">
        <v>1</v>
      </c>
    </row>
    <row r="15" spans="1:33" ht="12.75">
      <c r="A15" s="25">
        <v>12</v>
      </c>
      <c r="B15" s="4">
        <v>1</v>
      </c>
      <c r="C15" s="2">
        <v>1</v>
      </c>
      <c r="D15" s="2">
        <v>1</v>
      </c>
      <c r="E15" s="2">
        <v>0</v>
      </c>
      <c r="F15" s="2">
        <v>1</v>
      </c>
      <c r="G15" s="2">
        <v>1</v>
      </c>
      <c r="H15" s="2">
        <v>1</v>
      </c>
      <c r="I15" s="4">
        <v>1</v>
      </c>
      <c r="J15" s="2">
        <v>0</v>
      </c>
      <c r="K15" s="2">
        <v>1</v>
      </c>
      <c r="L15" s="2">
        <v>0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5">
        <v>1</v>
      </c>
      <c r="T15" s="4">
        <v>1</v>
      </c>
      <c r="U15" s="5">
        <v>0</v>
      </c>
      <c r="V15" s="4">
        <v>1</v>
      </c>
      <c r="W15" s="2">
        <v>1</v>
      </c>
      <c r="X15" s="5">
        <v>1</v>
      </c>
      <c r="Y15" s="4">
        <v>1</v>
      </c>
      <c r="Z15" s="30">
        <v>1</v>
      </c>
      <c r="AA15" s="2">
        <v>0</v>
      </c>
      <c r="AB15" s="31">
        <v>0</v>
      </c>
      <c r="AC15" s="24">
        <f t="shared" si="0"/>
        <v>21</v>
      </c>
      <c r="AD15" s="13">
        <f t="shared" si="1"/>
        <v>15.555555555555555</v>
      </c>
      <c r="AE15" s="32"/>
      <c r="AF15" s="12">
        <v>18</v>
      </c>
      <c r="AG15" s="12">
        <f>COUNTIF(AD$4:AD$35,AF15)</f>
        <v>0</v>
      </c>
    </row>
    <row r="16" spans="1:33" ht="12.75">
      <c r="A16" s="25">
        <v>13</v>
      </c>
      <c r="B16" s="4">
        <v>1</v>
      </c>
      <c r="C16" s="2">
        <v>1</v>
      </c>
      <c r="D16" s="2">
        <v>1</v>
      </c>
      <c r="E16" s="2">
        <v>0</v>
      </c>
      <c r="F16" s="2">
        <v>0</v>
      </c>
      <c r="G16" s="2">
        <v>1</v>
      </c>
      <c r="H16" s="2">
        <v>1</v>
      </c>
      <c r="I16" s="4">
        <v>1</v>
      </c>
      <c r="J16" s="2">
        <v>1</v>
      </c>
      <c r="K16" s="2">
        <v>1</v>
      </c>
      <c r="L16" s="2">
        <v>0</v>
      </c>
      <c r="M16" s="2">
        <v>1</v>
      </c>
      <c r="N16" s="2">
        <v>0</v>
      </c>
      <c r="O16" s="2">
        <v>1</v>
      </c>
      <c r="P16" s="2">
        <v>1</v>
      </c>
      <c r="Q16" s="2">
        <v>1</v>
      </c>
      <c r="R16" s="2">
        <v>0</v>
      </c>
      <c r="S16" s="5">
        <v>0</v>
      </c>
      <c r="T16" s="4">
        <v>0</v>
      </c>
      <c r="U16" s="5">
        <v>0</v>
      </c>
      <c r="V16" s="4">
        <v>1</v>
      </c>
      <c r="W16" s="2">
        <v>0</v>
      </c>
      <c r="X16" s="5">
        <v>1</v>
      </c>
      <c r="Y16" s="4">
        <v>1</v>
      </c>
      <c r="Z16" s="30">
        <v>0</v>
      </c>
      <c r="AA16" s="2">
        <v>0</v>
      </c>
      <c r="AB16" s="31">
        <v>0</v>
      </c>
      <c r="AC16" s="24">
        <f t="shared" si="0"/>
        <v>15</v>
      </c>
      <c r="AD16" s="13">
        <f t="shared" si="1"/>
        <v>11.11111111111111</v>
      </c>
      <c r="AE16" s="29"/>
      <c r="AF16" s="12">
        <v>19</v>
      </c>
      <c r="AG16" s="12">
        <v>1</v>
      </c>
    </row>
    <row r="17" spans="1:31" ht="12.75">
      <c r="A17" s="25">
        <v>14</v>
      </c>
      <c r="B17" s="4">
        <v>0</v>
      </c>
      <c r="C17" s="2">
        <v>1</v>
      </c>
      <c r="D17" s="2">
        <v>0</v>
      </c>
      <c r="E17" s="2">
        <v>1</v>
      </c>
      <c r="F17" s="2">
        <v>0</v>
      </c>
      <c r="G17" s="2">
        <v>0</v>
      </c>
      <c r="H17" s="2">
        <v>1</v>
      </c>
      <c r="I17" s="4">
        <v>1</v>
      </c>
      <c r="J17" s="2">
        <v>1</v>
      </c>
      <c r="K17" s="2">
        <v>1</v>
      </c>
      <c r="L17" s="2">
        <v>0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5">
        <v>1</v>
      </c>
      <c r="T17" s="4">
        <v>0</v>
      </c>
      <c r="U17" s="5">
        <v>1</v>
      </c>
      <c r="V17" s="4">
        <v>0</v>
      </c>
      <c r="W17" s="2">
        <v>1</v>
      </c>
      <c r="X17" s="5">
        <v>1</v>
      </c>
      <c r="Y17" s="4">
        <v>1</v>
      </c>
      <c r="Z17" s="30">
        <v>1</v>
      </c>
      <c r="AA17" s="2">
        <v>0</v>
      </c>
      <c r="AB17" s="31">
        <v>0</v>
      </c>
      <c r="AC17" s="24">
        <f t="shared" si="0"/>
        <v>18</v>
      </c>
      <c r="AD17" s="13">
        <f t="shared" si="1"/>
        <v>13.333333333333334</v>
      </c>
      <c r="AE17" s="32"/>
    </row>
    <row r="18" spans="1:31" ht="12.75">
      <c r="A18" s="25">
        <v>15</v>
      </c>
      <c r="B18" s="4">
        <v>1</v>
      </c>
      <c r="C18" s="2">
        <v>1</v>
      </c>
      <c r="D18" s="2">
        <v>1</v>
      </c>
      <c r="E18" s="2">
        <v>1</v>
      </c>
      <c r="F18" s="2">
        <v>0</v>
      </c>
      <c r="G18" s="2">
        <v>0</v>
      </c>
      <c r="H18" s="2">
        <v>1</v>
      </c>
      <c r="I18" s="4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5">
        <v>1</v>
      </c>
      <c r="T18" s="4">
        <v>1</v>
      </c>
      <c r="U18" s="5">
        <v>1</v>
      </c>
      <c r="V18" s="4">
        <v>1</v>
      </c>
      <c r="W18" s="2">
        <v>1</v>
      </c>
      <c r="X18" s="5">
        <v>1</v>
      </c>
      <c r="Y18" s="4">
        <v>0</v>
      </c>
      <c r="Z18" s="30">
        <v>0</v>
      </c>
      <c r="AA18" s="2">
        <v>1</v>
      </c>
      <c r="AB18" s="31">
        <v>0</v>
      </c>
      <c r="AC18" s="24">
        <f t="shared" si="0"/>
        <v>22</v>
      </c>
      <c r="AD18" s="13">
        <f t="shared" si="1"/>
        <v>16.296296296296298</v>
      </c>
      <c r="AE18" s="32"/>
    </row>
    <row r="19" spans="1:31" ht="12.75">
      <c r="A19" s="25">
        <v>16</v>
      </c>
      <c r="B19" s="4">
        <v>1</v>
      </c>
      <c r="C19" s="2">
        <v>1</v>
      </c>
      <c r="D19" s="2">
        <v>1</v>
      </c>
      <c r="E19" s="2">
        <v>1</v>
      </c>
      <c r="F19" s="2">
        <v>1</v>
      </c>
      <c r="G19" s="2">
        <v>0</v>
      </c>
      <c r="H19" s="2">
        <v>1</v>
      </c>
      <c r="I19" s="4">
        <v>1</v>
      </c>
      <c r="J19" s="2">
        <v>1</v>
      </c>
      <c r="K19" s="2">
        <v>1</v>
      </c>
      <c r="L19" s="2">
        <v>0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0</v>
      </c>
      <c r="S19" s="5">
        <v>1</v>
      </c>
      <c r="T19" s="4">
        <v>1</v>
      </c>
      <c r="U19" s="5">
        <v>1</v>
      </c>
      <c r="V19" s="4">
        <v>1</v>
      </c>
      <c r="W19" s="2">
        <v>1</v>
      </c>
      <c r="X19" s="5">
        <v>1</v>
      </c>
      <c r="Y19" s="4">
        <v>0</v>
      </c>
      <c r="Z19" s="30">
        <v>0</v>
      </c>
      <c r="AA19" s="2">
        <v>1</v>
      </c>
      <c r="AB19" s="31">
        <v>0</v>
      </c>
      <c r="AC19" s="24">
        <f t="shared" si="0"/>
        <v>21</v>
      </c>
      <c r="AD19" s="13">
        <f t="shared" si="1"/>
        <v>15.555555555555555</v>
      </c>
      <c r="AE19" s="32"/>
    </row>
    <row r="20" spans="1:31" ht="12.75">
      <c r="A20" s="25">
        <v>17</v>
      </c>
      <c r="B20" s="4">
        <v>0</v>
      </c>
      <c r="C20" s="2">
        <v>0</v>
      </c>
      <c r="D20" s="2">
        <v>0</v>
      </c>
      <c r="E20" s="2">
        <v>1</v>
      </c>
      <c r="F20" s="2">
        <v>1</v>
      </c>
      <c r="G20" s="2">
        <v>1</v>
      </c>
      <c r="H20" s="2">
        <v>1</v>
      </c>
      <c r="I20" s="4">
        <v>1</v>
      </c>
      <c r="J20" s="2">
        <v>1</v>
      </c>
      <c r="K20" s="2">
        <v>1</v>
      </c>
      <c r="L20" s="2">
        <v>0</v>
      </c>
      <c r="M20" s="2">
        <v>1</v>
      </c>
      <c r="N20" s="2">
        <v>0</v>
      </c>
      <c r="O20" s="2">
        <v>1</v>
      </c>
      <c r="P20" s="2">
        <v>1</v>
      </c>
      <c r="Q20" s="2">
        <v>0</v>
      </c>
      <c r="R20" s="2">
        <v>0</v>
      </c>
      <c r="S20" s="5">
        <v>0</v>
      </c>
      <c r="T20" s="4">
        <v>1</v>
      </c>
      <c r="U20" s="5">
        <v>1</v>
      </c>
      <c r="V20" s="4">
        <v>1</v>
      </c>
      <c r="W20" s="2">
        <v>1</v>
      </c>
      <c r="X20" s="5">
        <v>1</v>
      </c>
      <c r="Y20" s="4">
        <v>0</v>
      </c>
      <c r="Z20" s="30">
        <v>0</v>
      </c>
      <c r="AA20" s="2">
        <v>0</v>
      </c>
      <c r="AB20" s="31">
        <v>0</v>
      </c>
      <c r="AC20" s="24">
        <f t="shared" si="0"/>
        <v>15</v>
      </c>
      <c r="AD20" s="13">
        <f t="shared" si="1"/>
        <v>11.11111111111111</v>
      </c>
      <c r="AE20" s="32"/>
    </row>
    <row r="21" spans="1:31" ht="12.75">
      <c r="A21" s="25">
        <v>18</v>
      </c>
      <c r="B21" s="4">
        <v>1</v>
      </c>
      <c r="C21" s="2">
        <v>1</v>
      </c>
      <c r="D21" s="2">
        <v>1</v>
      </c>
      <c r="E21" s="2">
        <v>1</v>
      </c>
      <c r="F21" s="2">
        <v>0</v>
      </c>
      <c r="G21" s="2">
        <v>0</v>
      </c>
      <c r="H21" s="2">
        <v>1</v>
      </c>
      <c r="I21" s="4">
        <v>1</v>
      </c>
      <c r="J21" s="2">
        <v>1</v>
      </c>
      <c r="K21" s="2">
        <v>1</v>
      </c>
      <c r="L21" s="2">
        <v>1</v>
      </c>
      <c r="M21" s="2">
        <v>1</v>
      </c>
      <c r="N21" s="2">
        <v>0</v>
      </c>
      <c r="O21" s="2">
        <v>1</v>
      </c>
      <c r="P21" s="2">
        <v>1</v>
      </c>
      <c r="Q21" s="2">
        <v>1</v>
      </c>
      <c r="R21" s="2">
        <v>0</v>
      </c>
      <c r="S21" s="5">
        <v>0</v>
      </c>
      <c r="T21" s="4">
        <v>0</v>
      </c>
      <c r="U21" s="5">
        <v>1</v>
      </c>
      <c r="V21" s="4">
        <v>1</v>
      </c>
      <c r="W21" s="2">
        <v>1</v>
      </c>
      <c r="X21" s="5">
        <v>1</v>
      </c>
      <c r="Y21" s="4">
        <v>1</v>
      </c>
      <c r="Z21" s="30">
        <v>0</v>
      </c>
      <c r="AA21" s="2">
        <v>0</v>
      </c>
      <c r="AB21" s="31">
        <v>0</v>
      </c>
      <c r="AC21" s="24">
        <f t="shared" si="0"/>
        <v>18</v>
      </c>
      <c r="AD21" s="13">
        <f t="shared" si="1"/>
        <v>13.333333333333334</v>
      </c>
      <c r="AE21" s="32"/>
    </row>
    <row r="22" spans="1:31" ht="12.75">
      <c r="A22" s="25">
        <v>19</v>
      </c>
      <c r="B22" s="4">
        <v>1</v>
      </c>
      <c r="C22" s="2">
        <v>1</v>
      </c>
      <c r="D22" s="2">
        <v>1</v>
      </c>
      <c r="E22" s="2">
        <v>1</v>
      </c>
      <c r="F22" s="2">
        <v>0</v>
      </c>
      <c r="G22" s="2">
        <v>1</v>
      </c>
      <c r="H22" s="2">
        <v>1</v>
      </c>
      <c r="I22" s="4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5">
        <v>1</v>
      </c>
      <c r="T22" s="4">
        <v>1</v>
      </c>
      <c r="U22" s="5">
        <v>1</v>
      </c>
      <c r="V22" s="4">
        <v>1</v>
      </c>
      <c r="W22" s="2">
        <v>1</v>
      </c>
      <c r="X22" s="5">
        <v>1</v>
      </c>
      <c r="Y22" s="4">
        <v>0</v>
      </c>
      <c r="Z22" s="30">
        <v>0</v>
      </c>
      <c r="AA22" s="2">
        <v>1</v>
      </c>
      <c r="AB22" s="31">
        <v>0</v>
      </c>
      <c r="AC22" s="24">
        <f t="shared" si="0"/>
        <v>23</v>
      </c>
      <c r="AD22" s="13">
        <f t="shared" si="1"/>
        <v>17.037037037037038</v>
      </c>
      <c r="AE22" s="32"/>
    </row>
    <row r="23" spans="1:31" ht="12.75">
      <c r="A23" s="25">
        <v>20</v>
      </c>
      <c r="B23" s="4">
        <v>1</v>
      </c>
      <c r="C23" s="2">
        <v>1</v>
      </c>
      <c r="D23" s="2">
        <v>1</v>
      </c>
      <c r="E23" s="2">
        <v>1</v>
      </c>
      <c r="F23" s="2">
        <v>0</v>
      </c>
      <c r="G23" s="2">
        <v>1</v>
      </c>
      <c r="H23" s="2">
        <v>1</v>
      </c>
      <c r="I23" s="4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5">
        <v>1</v>
      </c>
      <c r="T23" s="4">
        <v>1</v>
      </c>
      <c r="U23" s="5">
        <v>1</v>
      </c>
      <c r="V23" s="4">
        <v>0</v>
      </c>
      <c r="W23" s="2">
        <v>1</v>
      </c>
      <c r="X23" s="5">
        <v>0</v>
      </c>
      <c r="Y23" s="4">
        <v>1</v>
      </c>
      <c r="Z23" s="30">
        <v>0</v>
      </c>
      <c r="AA23" s="2">
        <v>0</v>
      </c>
      <c r="AB23" s="31">
        <v>0</v>
      </c>
      <c r="AC23" s="24">
        <f t="shared" si="0"/>
        <v>21</v>
      </c>
      <c r="AD23" s="13">
        <f t="shared" si="1"/>
        <v>15.555555555555555</v>
      </c>
      <c r="AE23" s="32"/>
    </row>
    <row r="24" spans="1:31" ht="12.75">
      <c r="A24" s="25">
        <v>21</v>
      </c>
      <c r="B24" s="4">
        <v>1</v>
      </c>
      <c r="C24" s="2">
        <v>1</v>
      </c>
      <c r="D24" s="2">
        <v>1</v>
      </c>
      <c r="E24" s="2">
        <v>1</v>
      </c>
      <c r="F24" s="2">
        <v>0</v>
      </c>
      <c r="G24" s="2">
        <v>1</v>
      </c>
      <c r="H24" s="2">
        <v>1</v>
      </c>
      <c r="I24" s="4">
        <v>1</v>
      </c>
      <c r="J24" s="2">
        <v>1</v>
      </c>
      <c r="K24" s="2">
        <v>0</v>
      </c>
      <c r="L24" s="2">
        <v>0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0</v>
      </c>
      <c r="S24" s="5">
        <v>0</v>
      </c>
      <c r="T24" s="4">
        <v>1</v>
      </c>
      <c r="U24" s="5">
        <v>1</v>
      </c>
      <c r="V24" s="4">
        <v>0</v>
      </c>
      <c r="W24" s="2">
        <v>0</v>
      </c>
      <c r="X24" s="5">
        <v>1</v>
      </c>
      <c r="Y24" s="4">
        <v>0</v>
      </c>
      <c r="Z24" s="30">
        <v>0</v>
      </c>
      <c r="AA24" s="2">
        <v>0</v>
      </c>
      <c r="AB24" s="31">
        <v>0</v>
      </c>
      <c r="AC24" s="24">
        <f t="shared" si="0"/>
        <v>16</v>
      </c>
      <c r="AD24" s="13">
        <f t="shared" si="1"/>
        <v>11.851851851851851</v>
      </c>
      <c r="AE24" s="32"/>
    </row>
    <row r="25" spans="1:31" ht="12.75">
      <c r="A25" s="25">
        <v>22</v>
      </c>
      <c r="B25" s="4">
        <v>1</v>
      </c>
      <c r="C25" s="2">
        <v>1</v>
      </c>
      <c r="D25" s="2">
        <v>1</v>
      </c>
      <c r="E25" s="2">
        <v>1</v>
      </c>
      <c r="F25" s="2">
        <v>1</v>
      </c>
      <c r="G25" s="2">
        <v>0</v>
      </c>
      <c r="H25" s="2">
        <v>1</v>
      </c>
      <c r="I25" s="4">
        <v>1</v>
      </c>
      <c r="J25" s="2">
        <v>1</v>
      </c>
      <c r="K25" s="2">
        <v>1</v>
      </c>
      <c r="L25" s="2">
        <v>0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0</v>
      </c>
      <c r="S25" s="5">
        <v>1</v>
      </c>
      <c r="T25" s="4">
        <v>1</v>
      </c>
      <c r="U25" s="5">
        <v>1</v>
      </c>
      <c r="V25" s="4">
        <v>1</v>
      </c>
      <c r="W25" s="2">
        <v>1</v>
      </c>
      <c r="X25" s="5">
        <v>1</v>
      </c>
      <c r="Y25" s="4">
        <v>1</v>
      </c>
      <c r="Z25" s="30">
        <v>0</v>
      </c>
      <c r="AA25" s="2">
        <v>0</v>
      </c>
      <c r="AB25" s="31">
        <v>0</v>
      </c>
      <c r="AC25" s="24">
        <f t="shared" si="0"/>
        <v>21</v>
      </c>
      <c r="AD25" s="13">
        <f t="shared" si="1"/>
        <v>15.555555555555555</v>
      </c>
      <c r="AE25" s="32"/>
    </row>
    <row r="26" spans="1:31" ht="12.75">
      <c r="A26" s="25">
        <v>23</v>
      </c>
      <c r="B26" s="4">
        <v>1</v>
      </c>
      <c r="C26" s="2">
        <v>1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4">
        <v>1</v>
      </c>
      <c r="J26" s="2">
        <v>1</v>
      </c>
      <c r="K26" s="2">
        <v>1</v>
      </c>
      <c r="L26" s="2">
        <v>0</v>
      </c>
      <c r="M26" s="2">
        <v>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5">
        <v>1</v>
      </c>
      <c r="T26" s="4">
        <v>1</v>
      </c>
      <c r="U26" s="5">
        <v>1</v>
      </c>
      <c r="V26" s="4">
        <v>0</v>
      </c>
      <c r="W26" s="2">
        <v>0</v>
      </c>
      <c r="X26" s="5">
        <v>1</v>
      </c>
      <c r="Y26" s="4">
        <v>0</v>
      </c>
      <c r="Z26" s="30">
        <v>0</v>
      </c>
      <c r="AA26" s="2">
        <v>0</v>
      </c>
      <c r="AB26" s="31">
        <v>0</v>
      </c>
      <c r="AC26" s="24">
        <f t="shared" si="0"/>
        <v>11</v>
      </c>
      <c r="AD26" s="13">
        <f t="shared" si="1"/>
        <v>8.148148148148149</v>
      </c>
      <c r="AE26" s="32"/>
    </row>
    <row r="27" spans="1:31" ht="12.75">
      <c r="A27" s="25">
        <v>26</v>
      </c>
      <c r="B27" s="4">
        <v>1</v>
      </c>
      <c r="C27" s="2">
        <v>1</v>
      </c>
      <c r="D27" s="2">
        <v>0</v>
      </c>
      <c r="E27" s="2">
        <v>1</v>
      </c>
      <c r="F27" s="2">
        <v>1</v>
      </c>
      <c r="G27" s="2">
        <v>1</v>
      </c>
      <c r="H27" s="2">
        <v>1</v>
      </c>
      <c r="I27" s="4">
        <v>1</v>
      </c>
      <c r="J27" s="2">
        <v>1</v>
      </c>
      <c r="K27" s="2">
        <v>1</v>
      </c>
      <c r="L27" s="2">
        <v>0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0</v>
      </c>
      <c r="S27" s="5">
        <v>1</v>
      </c>
      <c r="T27" s="4">
        <v>1</v>
      </c>
      <c r="U27" s="5">
        <v>1</v>
      </c>
      <c r="V27" s="4">
        <v>1</v>
      </c>
      <c r="W27" s="2">
        <v>1</v>
      </c>
      <c r="X27" s="5">
        <v>1</v>
      </c>
      <c r="Y27" s="4">
        <v>1</v>
      </c>
      <c r="Z27" s="30">
        <v>0</v>
      </c>
      <c r="AA27" s="2">
        <v>1</v>
      </c>
      <c r="AB27" s="31">
        <v>0</v>
      </c>
      <c r="AC27" s="24">
        <f t="shared" si="0"/>
        <v>22</v>
      </c>
      <c r="AD27" s="13">
        <f t="shared" si="1"/>
        <v>16.296296296296298</v>
      </c>
      <c r="AE27" s="32"/>
    </row>
    <row r="28" spans="1:31" ht="12.75">
      <c r="A28" s="25">
        <v>27</v>
      </c>
      <c r="B28" s="4">
        <v>1</v>
      </c>
      <c r="C28" s="2">
        <v>1</v>
      </c>
      <c r="D28" s="2">
        <v>1</v>
      </c>
      <c r="E28" s="2">
        <v>0</v>
      </c>
      <c r="F28" s="2">
        <v>0</v>
      </c>
      <c r="G28" s="2">
        <v>1</v>
      </c>
      <c r="H28" s="2">
        <v>1</v>
      </c>
      <c r="I28" s="4">
        <v>1</v>
      </c>
      <c r="J28" s="2">
        <v>1</v>
      </c>
      <c r="K28" s="2">
        <v>0</v>
      </c>
      <c r="L28" s="2">
        <v>1</v>
      </c>
      <c r="M28" s="2">
        <v>1</v>
      </c>
      <c r="N28" s="2">
        <v>0</v>
      </c>
      <c r="O28" s="2">
        <v>1</v>
      </c>
      <c r="P28" s="2">
        <v>1</v>
      </c>
      <c r="Q28" s="2">
        <v>1</v>
      </c>
      <c r="R28" s="2">
        <v>0</v>
      </c>
      <c r="S28" s="5">
        <v>1</v>
      </c>
      <c r="T28" s="4">
        <v>0</v>
      </c>
      <c r="U28" s="5">
        <v>1</v>
      </c>
      <c r="V28" s="4">
        <v>0</v>
      </c>
      <c r="W28" s="2">
        <v>0</v>
      </c>
      <c r="X28" s="5">
        <v>1</v>
      </c>
      <c r="Y28" s="4">
        <v>0</v>
      </c>
      <c r="Z28" s="30">
        <v>0</v>
      </c>
      <c r="AA28" s="2">
        <v>0</v>
      </c>
      <c r="AB28" s="31">
        <v>0</v>
      </c>
      <c r="AC28" s="24">
        <f t="shared" si="0"/>
        <v>15</v>
      </c>
      <c r="AD28" s="13">
        <f t="shared" si="1"/>
        <v>11.11111111111111</v>
      </c>
      <c r="AE28" s="32"/>
    </row>
    <row r="29" spans="1:31" ht="12.75">
      <c r="A29" s="25">
        <v>28</v>
      </c>
      <c r="B29" s="4">
        <v>1</v>
      </c>
      <c r="C29" s="2">
        <v>1</v>
      </c>
      <c r="D29" s="2">
        <v>1</v>
      </c>
      <c r="E29" s="2">
        <v>0</v>
      </c>
      <c r="F29" s="2">
        <v>0</v>
      </c>
      <c r="G29" s="2">
        <v>0</v>
      </c>
      <c r="H29" s="2">
        <v>1</v>
      </c>
      <c r="I29" s="4">
        <v>1</v>
      </c>
      <c r="J29" s="2">
        <v>1</v>
      </c>
      <c r="K29" s="2">
        <v>0</v>
      </c>
      <c r="L29" s="2">
        <v>1</v>
      </c>
      <c r="M29" s="2">
        <v>1</v>
      </c>
      <c r="N29" s="2">
        <v>0</v>
      </c>
      <c r="O29" s="2">
        <v>1</v>
      </c>
      <c r="P29" s="2">
        <v>1</v>
      </c>
      <c r="Q29" s="2">
        <v>1</v>
      </c>
      <c r="R29" s="2">
        <v>0</v>
      </c>
      <c r="S29" s="5">
        <v>1</v>
      </c>
      <c r="T29" s="4">
        <v>1</v>
      </c>
      <c r="U29" s="5">
        <v>1</v>
      </c>
      <c r="V29" s="4">
        <v>0</v>
      </c>
      <c r="W29" s="2">
        <v>0</v>
      </c>
      <c r="X29" s="5">
        <v>1</v>
      </c>
      <c r="Y29" s="4">
        <v>0</v>
      </c>
      <c r="Z29" s="30">
        <v>0</v>
      </c>
      <c r="AA29" s="2">
        <v>0</v>
      </c>
      <c r="AB29" s="31">
        <v>0</v>
      </c>
      <c r="AC29" s="24">
        <f t="shared" si="0"/>
        <v>15</v>
      </c>
      <c r="AD29" s="13">
        <f t="shared" si="1"/>
        <v>11.11111111111111</v>
      </c>
      <c r="AE29" s="32"/>
    </row>
    <row r="30" spans="1:31" ht="12.75">
      <c r="A30" s="25">
        <v>29</v>
      </c>
      <c r="B30" s="4">
        <v>1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4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5">
        <v>1</v>
      </c>
      <c r="T30" s="4">
        <v>1</v>
      </c>
      <c r="U30" s="5">
        <v>1</v>
      </c>
      <c r="V30" s="4">
        <v>1</v>
      </c>
      <c r="W30" s="2">
        <v>1</v>
      </c>
      <c r="X30" s="5">
        <v>1</v>
      </c>
      <c r="Y30" s="4">
        <v>1</v>
      </c>
      <c r="Z30" s="30">
        <v>1</v>
      </c>
      <c r="AA30" s="2">
        <v>1</v>
      </c>
      <c r="AB30" s="31">
        <v>0</v>
      </c>
      <c r="AC30" s="24">
        <f t="shared" si="0"/>
        <v>26</v>
      </c>
      <c r="AD30" s="13">
        <f t="shared" si="1"/>
        <v>19.25925925925926</v>
      </c>
      <c r="AE30" s="32"/>
    </row>
    <row r="31" spans="1:31" ht="12.75">
      <c r="A31" s="25">
        <v>30</v>
      </c>
      <c r="B31" s="4">
        <v>1</v>
      </c>
      <c r="C31" s="2">
        <v>1</v>
      </c>
      <c r="D31" s="2">
        <v>1</v>
      </c>
      <c r="E31" s="2">
        <v>1</v>
      </c>
      <c r="F31" s="2">
        <v>0</v>
      </c>
      <c r="G31" s="2">
        <v>0</v>
      </c>
      <c r="H31" s="2">
        <v>1</v>
      </c>
      <c r="I31" s="4">
        <v>1</v>
      </c>
      <c r="J31" s="2">
        <v>1</v>
      </c>
      <c r="K31" s="2">
        <v>1</v>
      </c>
      <c r="L31" s="2">
        <v>1</v>
      </c>
      <c r="M31" s="2">
        <v>1</v>
      </c>
      <c r="N31" s="2">
        <v>0</v>
      </c>
      <c r="O31" s="2">
        <v>1</v>
      </c>
      <c r="P31" s="2">
        <v>1</v>
      </c>
      <c r="Q31" s="2">
        <v>1</v>
      </c>
      <c r="R31" s="2">
        <v>0</v>
      </c>
      <c r="S31" s="5">
        <v>0</v>
      </c>
      <c r="T31" s="4">
        <v>0</v>
      </c>
      <c r="U31" s="5">
        <v>1</v>
      </c>
      <c r="V31" s="4">
        <v>1</v>
      </c>
      <c r="W31" s="2">
        <v>0</v>
      </c>
      <c r="X31" s="5">
        <v>1</v>
      </c>
      <c r="Y31" s="4">
        <v>1</v>
      </c>
      <c r="Z31" s="30">
        <v>0</v>
      </c>
      <c r="AA31" s="2">
        <v>1</v>
      </c>
      <c r="AB31" s="31">
        <v>0</v>
      </c>
      <c r="AC31" s="24">
        <f t="shared" si="0"/>
        <v>18</v>
      </c>
      <c r="AD31" s="13">
        <f t="shared" si="1"/>
        <v>13.333333333333334</v>
      </c>
      <c r="AE31" s="32"/>
    </row>
    <row r="32" spans="1:31" ht="12.75">
      <c r="A32" s="25">
        <v>31</v>
      </c>
      <c r="B32" s="4">
        <v>1</v>
      </c>
      <c r="C32" s="2">
        <v>1</v>
      </c>
      <c r="D32" s="2">
        <v>1</v>
      </c>
      <c r="E32" s="2">
        <v>1</v>
      </c>
      <c r="F32" s="2">
        <v>0</v>
      </c>
      <c r="G32" s="2">
        <v>1</v>
      </c>
      <c r="H32" s="2">
        <v>1</v>
      </c>
      <c r="I32" s="4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0</v>
      </c>
      <c r="S32" s="5">
        <v>0</v>
      </c>
      <c r="T32" s="4">
        <v>0</v>
      </c>
      <c r="U32" s="5">
        <v>1</v>
      </c>
      <c r="V32" s="4">
        <v>1</v>
      </c>
      <c r="W32" s="2">
        <v>1</v>
      </c>
      <c r="X32" s="5">
        <v>1</v>
      </c>
      <c r="Y32" s="4">
        <v>0</v>
      </c>
      <c r="Z32" s="30">
        <v>0</v>
      </c>
      <c r="AA32" s="2">
        <v>0</v>
      </c>
      <c r="AB32" s="31">
        <v>0</v>
      </c>
      <c r="AC32" s="24">
        <f t="shared" si="0"/>
        <v>19</v>
      </c>
      <c r="AD32" s="13">
        <f t="shared" si="1"/>
        <v>14.074074074074074</v>
      </c>
      <c r="AE32" s="32"/>
    </row>
    <row r="33" spans="1:31" ht="12.75">
      <c r="A33" s="25">
        <v>32</v>
      </c>
      <c r="B33" s="4">
        <v>1</v>
      </c>
      <c r="C33" s="2">
        <v>1</v>
      </c>
      <c r="D33" s="2">
        <v>1</v>
      </c>
      <c r="E33" s="2">
        <v>0</v>
      </c>
      <c r="F33" s="2">
        <v>0</v>
      </c>
      <c r="G33" s="2">
        <v>0</v>
      </c>
      <c r="H33" s="2">
        <v>1</v>
      </c>
      <c r="I33" s="4">
        <v>1</v>
      </c>
      <c r="J33" s="2">
        <v>0</v>
      </c>
      <c r="K33" s="2">
        <v>1</v>
      </c>
      <c r="L33" s="2">
        <v>0</v>
      </c>
      <c r="M33" s="2">
        <v>1</v>
      </c>
      <c r="N33" s="2">
        <v>0</v>
      </c>
      <c r="O33" s="2">
        <v>1</v>
      </c>
      <c r="P33" s="2">
        <v>1</v>
      </c>
      <c r="Q33" s="2">
        <v>1</v>
      </c>
      <c r="R33" s="2">
        <v>0</v>
      </c>
      <c r="S33" s="5">
        <v>0</v>
      </c>
      <c r="T33" s="4">
        <v>0</v>
      </c>
      <c r="U33" s="5">
        <v>1</v>
      </c>
      <c r="V33" s="4">
        <v>1</v>
      </c>
      <c r="W33" s="2">
        <v>0</v>
      </c>
      <c r="X33" s="5">
        <v>1</v>
      </c>
      <c r="Y33" s="4">
        <v>0</v>
      </c>
      <c r="Z33" s="30">
        <v>0</v>
      </c>
      <c r="AA33" s="2">
        <v>0</v>
      </c>
      <c r="AB33" s="31">
        <v>0</v>
      </c>
      <c r="AC33" s="24">
        <f t="shared" si="0"/>
        <v>13</v>
      </c>
      <c r="AD33" s="13">
        <f t="shared" si="1"/>
        <v>9.62962962962963</v>
      </c>
      <c r="AE33" s="32"/>
    </row>
    <row r="34" spans="1:31" ht="12.75">
      <c r="A34" s="25">
        <v>33</v>
      </c>
      <c r="B34" s="4">
        <v>1</v>
      </c>
      <c r="C34" s="2">
        <v>1</v>
      </c>
      <c r="D34" s="2">
        <v>0</v>
      </c>
      <c r="E34" s="2">
        <v>1</v>
      </c>
      <c r="F34" s="2">
        <v>1</v>
      </c>
      <c r="G34" s="2">
        <v>1</v>
      </c>
      <c r="H34" s="2">
        <v>1</v>
      </c>
      <c r="I34" s="4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0</v>
      </c>
      <c r="S34" s="5">
        <v>1</v>
      </c>
      <c r="T34" s="4">
        <v>1</v>
      </c>
      <c r="U34" s="5">
        <v>1</v>
      </c>
      <c r="V34" s="4">
        <v>1</v>
      </c>
      <c r="W34" s="2">
        <v>1</v>
      </c>
      <c r="X34" s="5">
        <v>1</v>
      </c>
      <c r="Y34" s="4">
        <v>0</v>
      </c>
      <c r="Z34" s="30">
        <v>0</v>
      </c>
      <c r="AA34" s="2">
        <v>0</v>
      </c>
      <c r="AB34" s="31">
        <v>0</v>
      </c>
      <c r="AC34" s="24">
        <f t="shared" si="0"/>
        <v>21</v>
      </c>
      <c r="AD34" s="13">
        <f t="shared" si="1"/>
        <v>15.555555555555555</v>
      </c>
      <c r="AE34" s="32"/>
    </row>
    <row r="35" spans="1:31" ht="12.75">
      <c r="A35" s="25">
        <v>34</v>
      </c>
      <c r="B35" s="4">
        <v>1</v>
      </c>
      <c r="C35" s="2">
        <v>0</v>
      </c>
      <c r="D35" s="2">
        <v>1</v>
      </c>
      <c r="E35" s="2">
        <v>0</v>
      </c>
      <c r="F35" s="2">
        <v>0</v>
      </c>
      <c r="G35" s="2">
        <v>0</v>
      </c>
      <c r="H35" s="2">
        <v>1</v>
      </c>
      <c r="I35" s="4">
        <v>1</v>
      </c>
      <c r="J35" s="2">
        <v>1</v>
      </c>
      <c r="K35" s="2">
        <v>1</v>
      </c>
      <c r="L35" s="2">
        <v>0</v>
      </c>
      <c r="M35" s="2">
        <v>1</v>
      </c>
      <c r="N35" s="2">
        <v>0</v>
      </c>
      <c r="O35" s="2">
        <v>1</v>
      </c>
      <c r="P35" s="2">
        <v>1</v>
      </c>
      <c r="Q35" s="2">
        <v>0</v>
      </c>
      <c r="R35" s="2">
        <v>0</v>
      </c>
      <c r="S35" s="5">
        <v>0</v>
      </c>
      <c r="T35" s="4">
        <v>1</v>
      </c>
      <c r="U35" s="5">
        <v>0</v>
      </c>
      <c r="V35" s="4">
        <v>1</v>
      </c>
      <c r="W35" s="2">
        <v>1</v>
      </c>
      <c r="X35" s="5">
        <v>1</v>
      </c>
      <c r="Y35" s="4">
        <v>0</v>
      </c>
      <c r="Z35" s="30">
        <v>0</v>
      </c>
      <c r="AA35" s="2">
        <v>0</v>
      </c>
      <c r="AB35" s="31">
        <v>0</v>
      </c>
      <c r="AC35" s="24">
        <f t="shared" si="0"/>
        <v>13</v>
      </c>
      <c r="AD35" s="13">
        <f t="shared" si="1"/>
        <v>9.62962962962963</v>
      </c>
      <c r="AE35" s="32"/>
    </row>
    <row r="36" spans="1:31" ht="12.75">
      <c r="A36" s="24" t="s">
        <v>55</v>
      </c>
      <c r="B36" s="2">
        <f aca="true" t="shared" si="2" ref="B36:AB36">SUM(B4:B35)</f>
        <v>29</v>
      </c>
      <c r="C36" s="2">
        <f t="shared" si="2"/>
        <v>30</v>
      </c>
      <c r="D36" s="2">
        <f t="shared" si="2"/>
        <v>23</v>
      </c>
      <c r="E36" s="2">
        <f t="shared" si="2"/>
        <v>22</v>
      </c>
      <c r="F36" s="2">
        <f t="shared" si="2"/>
        <v>14</v>
      </c>
      <c r="G36" s="2">
        <f t="shared" si="2"/>
        <v>18</v>
      </c>
      <c r="H36" s="2">
        <f t="shared" si="2"/>
        <v>32</v>
      </c>
      <c r="I36" s="2">
        <f t="shared" si="2"/>
        <v>32</v>
      </c>
      <c r="J36" s="2">
        <f t="shared" si="2"/>
        <v>29</v>
      </c>
      <c r="K36" s="2">
        <f t="shared" si="2"/>
        <v>26</v>
      </c>
      <c r="L36" s="2">
        <f t="shared" si="2"/>
        <v>14</v>
      </c>
      <c r="M36" s="2">
        <f t="shared" si="2"/>
        <v>31</v>
      </c>
      <c r="N36" s="2">
        <f t="shared" si="2"/>
        <v>17</v>
      </c>
      <c r="O36" s="2">
        <f t="shared" si="2"/>
        <v>31</v>
      </c>
      <c r="P36" s="2">
        <f t="shared" si="2"/>
        <v>31</v>
      </c>
      <c r="Q36" s="2">
        <f t="shared" si="2"/>
        <v>26</v>
      </c>
      <c r="R36" s="2">
        <f t="shared" si="2"/>
        <v>9</v>
      </c>
      <c r="S36" s="2">
        <f t="shared" si="2"/>
        <v>22</v>
      </c>
      <c r="T36" s="2">
        <f t="shared" si="2"/>
        <v>19</v>
      </c>
      <c r="U36" s="2">
        <f t="shared" si="2"/>
        <v>25</v>
      </c>
      <c r="V36" s="2">
        <f t="shared" si="2"/>
        <v>23</v>
      </c>
      <c r="W36" s="2">
        <f t="shared" si="2"/>
        <v>23</v>
      </c>
      <c r="X36" s="2">
        <f t="shared" si="2"/>
        <v>30</v>
      </c>
      <c r="Y36" s="2">
        <f t="shared" si="2"/>
        <v>16</v>
      </c>
      <c r="Z36" s="2">
        <f t="shared" si="2"/>
        <v>7</v>
      </c>
      <c r="AA36" s="2">
        <f t="shared" si="2"/>
        <v>9</v>
      </c>
      <c r="AB36" s="2">
        <f t="shared" si="2"/>
        <v>0</v>
      </c>
      <c r="AC36" s="33" t="s">
        <v>48</v>
      </c>
      <c r="AD36" s="34">
        <f>AVERAGE(AD4:AD35)</f>
        <v>13.611111111111107</v>
      </c>
      <c r="AE36" s="35"/>
    </row>
  </sheetData>
  <mergeCells count="5">
    <mergeCell ref="Y3:AB3"/>
    <mergeCell ref="B3:H3"/>
    <mergeCell ref="I3:S3"/>
    <mergeCell ref="T3:U3"/>
    <mergeCell ref="V3:X3"/>
  </mergeCells>
  <printOptions/>
  <pageMargins left="0.33" right="0.41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4"/>
  <sheetViews>
    <sheetView workbookViewId="0" topLeftCell="A28">
      <selection activeCell="AE12" sqref="AE12"/>
    </sheetView>
  </sheetViews>
  <sheetFormatPr defaultColWidth="11.421875" defaultRowHeight="12.75"/>
  <cols>
    <col min="1" max="1" width="18.28125" style="1" customWidth="1"/>
    <col min="2" max="19" width="2.7109375" style="0" customWidth="1"/>
    <col min="20" max="28" width="3.7109375" style="0" customWidth="1"/>
    <col min="29" max="29" width="15.28125" style="0" customWidth="1"/>
    <col min="30" max="30" width="10.57421875" style="0" customWidth="1"/>
    <col min="31" max="31" width="16.140625" style="0" customWidth="1"/>
  </cols>
  <sheetData>
    <row r="1" spans="1:33" ht="12.75">
      <c r="A1" s="3" t="s">
        <v>51</v>
      </c>
      <c r="B1" s="47" t="s">
        <v>0</v>
      </c>
      <c r="C1" s="48"/>
      <c r="D1" s="48"/>
      <c r="E1" s="48"/>
      <c r="F1" s="48"/>
      <c r="G1" s="48"/>
      <c r="H1" s="48"/>
      <c r="I1" s="49" t="s">
        <v>1</v>
      </c>
      <c r="J1" s="50"/>
      <c r="K1" s="50"/>
      <c r="L1" s="50"/>
      <c r="M1" s="50"/>
      <c r="N1" s="50"/>
      <c r="O1" s="50"/>
      <c r="P1" s="50"/>
      <c r="Q1" s="50"/>
      <c r="R1" s="50"/>
      <c r="S1" s="51"/>
      <c r="T1" s="47" t="s">
        <v>2</v>
      </c>
      <c r="U1" s="52"/>
      <c r="V1" s="56" t="s">
        <v>3</v>
      </c>
      <c r="W1" s="57"/>
      <c r="X1" s="58"/>
      <c r="Y1" s="53" t="s">
        <v>4</v>
      </c>
      <c r="Z1" s="54"/>
      <c r="AA1" s="54"/>
      <c r="AB1" s="55"/>
      <c r="AC1" s="8" t="s">
        <v>46</v>
      </c>
      <c r="AD1" s="2" t="s">
        <v>47</v>
      </c>
      <c r="AE1" s="2" t="s">
        <v>43</v>
      </c>
      <c r="AF1" s="11" t="s">
        <v>44</v>
      </c>
      <c r="AG1" s="11" t="s">
        <v>45</v>
      </c>
    </row>
    <row r="2" spans="1:33" ht="12.75">
      <c r="A2" s="6" t="s">
        <v>5</v>
      </c>
      <c r="B2" s="4">
        <v>1</v>
      </c>
      <c r="C2" s="2">
        <v>1</v>
      </c>
      <c r="D2" s="2">
        <v>0</v>
      </c>
      <c r="E2" s="2">
        <v>1</v>
      </c>
      <c r="F2" s="2">
        <v>1</v>
      </c>
      <c r="G2" s="2">
        <v>1</v>
      </c>
      <c r="H2" s="2">
        <v>1</v>
      </c>
      <c r="I2" s="4">
        <v>1</v>
      </c>
      <c r="J2" s="2">
        <v>1</v>
      </c>
      <c r="K2" s="2">
        <v>1</v>
      </c>
      <c r="L2" s="2">
        <v>1</v>
      </c>
      <c r="M2" s="2">
        <v>1</v>
      </c>
      <c r="N2" s="2">
        <v>0</v>
      </c>
      <c r="O2" s="2">
        <v>1</v>
      </c>
      <c r="P2" s="2">
        <v>1</v>
      </c>
      <c r="Q2" s="2">
        <v>0</v>
      </c>
      <c r="R2" s="2">
        <v>0</v>
      </c>
      <c r="S2" s="5">
        <v>0</v>
      </c>
      <c r="T2" s="4">
        <v>0</v>
      </c>
      <c r="U2" s="5">
        <v>1</v>
      </c>
      <c r="V2" s="21">
        <v>1</v>
      </c>
      <c r="W2" s="22">
        <v>1</v>
      </c>
      <c r="X2" s="23">
        <v>1</v>
      </c>
      <c r="Y2" s="21">
        <v>0</v>
      </c>
      <c r="Z2" s="22">
        <v>0</v>
      </c>
      <c r="AA2" s="22">
        <v>0</v>
      </c>
      <c r="AB2" s="23">
        <v>0</v>
      </c>
      <c r="AC2" s="8">
        <f>SUM(B2:AB2)</f>
        <v>17</v>
      </c>
      <c r="AD2" s="13">
        <f aca="true" t="shared" si="0" ref="AD2:AD36">AC2*20/27</f>
        <v>12.592592592592593</v>
      </c>
      <c r="AF2" s="12">
        <v>6</v>
      </c>
      <c r="AG2" s="12">
        <v>1</v>
      </c>
    </row>
    <row r="3" spans="1:33" ht="12.75">
      <c r="A3" s="7" t="s">
        <v>6</v>
      </c>
      <c r="B3" s="4">
        <v>0</v>
      </c>
      <c r="C3" s="2">
        <v>0</v>
      </c>
      <c r="D3" s="2">
        <v>0</v>
      </c>
      <c r="E3" s="2">
        <v>0</v>
      </c>
      <c r="F3" s="2">
        <v>1</v>
      </c>
      <c r="G3" s="2">
        <v>1</v>
      </c>
      <c r="H3" s="2">
        <v>1</v>
      </c>
      <c r="I3" s="4">
        <v>1</v>
      </c>
      <c r="J3" s="2">
        <v>1</v>
      </c>
      <c r="K3" s="2">
        <v>1</v>
      </c>
      <c r="L3" s="2">
        <v>1</v>
      </c>
      <c r="M3" s="2">
        <v>1</v>
      </c>
      <c r="N3" s="2">
        <v>0</v>
      </c>
      <c r="O3" s="2">
        <v>1</v>
      </c>
      <c r="P3" s="2">
        <v>1</v>
      </c>
      <c r="Q3" s="2">
        <v>0</v>
      </c>
      <c r="R3" s="2">
        <v>0</v>
      </c>
      <c r="S3" s="5">
        <v>0</v>
      </c>
      <c r="T3" s="4">
        <v>0</v>
      </c>
      <c r="U3" s="5">
        <v>0</v>
      </c>
      <c r="V3" s="18">
        <v>1</v>
      </c>
      <c r="W3" s="19">
        <v>0</v>
      </c>
      <c r="X3" s="20">
        <v>1</v>
      </c>
      <c r="Y3" s="18">
        <v>1</v>
      </c>
      <c r="Z3" s="19">
        <v>0</v>
      </c>
      <c r="AA3" s="19">
        <v>1</v>
      </c>
      <c r="AB3" s="20">
        <v>0</v>
      </c>
      <c r="AC3" s="8">
        <f aca="true" t="shared" si="1" ref="AC3:AC36">SUM(B3:AB3)</f>
        <v>14</v>
      </c>
      <c r="AD3" s="13">
        <f t="shared" si="0"/>
        <v>10.37037037037037</v>
      </c>
      <c r="AE3" t="s">
        <v>41</v>
      </c>
      <c r="AF3" s="12">
        <v>9</v>
      </c>
      <c r="AG3" s="12">
        <v>1</v>
      </c>
    </row>
    <row r="4" spans="1:33" ht="12.75">
      <c r="A4" s="6" t="s">
        <v>7</v>
      </c>
      <c r="B4" s="4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4">
        <v>1</v>
      </c>
      <c r="J4" s="2">
        <v>1</v>
      </c>
      <c r="K4" s="2">
        <v>1</v>
      </c>
      <c r="L4" s="2">
        <v>1</v>
      </c>
      <c r="M4" s="2">
        <v>1</v>
      </c>
      <c r="N4" s="2">
        <v>0</v>
      </c>
      <c r="O4" s="2">
        <v>1</v>
      </c>
      <c r="P4" s="2">
        <v>1</v>
      </c>
      <c r="Q4" s="2">
        <v>1</v>
      </c>
      <c r="R4" s="2">
        <v>0</v>
      </c>
      <c r="S4" s="5">
        <v>1</v>
      </c>
      <c r="T4" s="4">
        <v>1</v>
      </c>
      <c r="U4" s="5">
        <v>1</v>
      </c>
      <c r="V4" s="18">
        <v>0</v>
      </c>
      <c r="W4" s="19">
        <v>1</v>
      </c>
      <c r="X4" s="20">
        <v>1</v>
      </c>
      <c r="Y4" s="18">
        <v>0</v>
      </c>
      <c r="Z4" s="19">
        <v>0</v>
      </c>
      <c r="AA4" s="19">
        <v>0</v>
      </c>
      <c r="AB4" s="20">
        <v>0</v>
      </c>
      <c r="AC4" s="8">
        <f t="shared" si="1"/>
        <v>20</v>
      </c>
      <c r="AD4" s="13">
        <f t="shared" si="0"/>
        <v>14.814814814814815</v>
      </c>
      <c r="AE4" t="s">
        <v>40</v>
      </c>
      <c r="AF4" s="12">
        <v>10</v>
      </c>
      <c r="AG4" s="12">
        <v>3</v>
      </c>
    </row>
    <row r="5" spans="1:33" ht="12.75">
      <c r="A5" s="7" t="s">
        <v>8</v>
      </c>
      <c r="B5" s="4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4">
        <v>1</v>
      </c>
      <c r="J5" s="2">
        <v>1</v>
      </c>
      <c r="K5" s="2">
        <v>1</v>
      </c>
      <c r="L5" s="2">
        <v>1</v>
      </c>
      <c r="M5" s="2">
        <v>1</v>
      </c>
      <c r="N5" s="2">
        <v>0</v>
      </c>
      <c r="O5" s="2">
        <v>1</v>
      </c>
      <c r="P5" s="2">
        <v>1</v>
      </c>
      <c r="Q5" s="2">
        <v>1</v>
      </c>
      <c r="R5" s="2">
        <v>0</v>
      </c>
      <c r="S5" s="5">
        <v>0</v>
      </c>
      <c r="T5" s="4">
        <v>0</v>
      </c>
      <c r="U5" s="5">
        <v>1</v>
      </c>
      <c r="V5" s="18">
        <v>1</v>
      </c>
      <c r="W5" s="19">
        <v>1</v>
      </c>
      <c r="X5" s="20">
        <v>1</v>
      </c>
      <c r="Y5" s="18">
        <v>0</v>
      </c>
      <c r="Z5" s="19">
        <v>0</v>
      </c>
      <c r="AA5" s="19">
        <v>0</v>
      </c>
      <c r="AB5" s="20">
        <v>0</v>
      </c>
      <c r="AC5" s="8">
        <f t="shared" si="1"/>
        <v>19</v>
      </c>
      <c r="AD5" s="13">
        <f t="shared" si="0"/>
        <v>14.074074074074074</v>
      </c>
      <c r="AF5" s="12">
        <v>11</v>
      </c>
      <c r="AG5" s="12">
        <v>3</v>
      </c>
    </row>
    <row r="6" spans="1:33" ht="12.75">
      <c r="A6" s="6" t="s">
        <v>9</v>
      </c>
      <c r="B6" s="4">
        <v>1</v>
      </c>
      <c r="C6" s="2">
        <v>1</v>
      </c>
      <c r="D6" s="2">
        <v>0</v>
      </c>
      <c r="E6" s="2">
        <v>0</v>
      </c>
      <c r="F6" s="2">
        <v>1</v>
      </c>
      <c r="G6" s="2">
        <v>1</v>
      </c>
      <c r="H6" s="2">
        <v>1</v>
      </c>
      <c r="I6" s="4">
        <v>1</v>
      </c>
      <c r="J6" s="2">
        <v>1</v>
      </c>
      <c r="K6" s="2">
        <v>1</v>
      </c>
      <c r="L6" s="2">
        <v>0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0</v>
      </c>
      <c r="S6" s="5">
        <v>0</v>
      </c>
      <c r="T6" s="4">
        <v>0</v>
      </c>
      <c r="U6" s="5">
        <v>0</v>
      </c>
      <c r="V6" s="18">
        <v>0</v>
      </c>
      <c r="W6" s="19">
        <v>0</v>
      </c>
      <c r="X6" s="20">
        <v>1</v>
      </c>
      <c r="Y6" s="18">
        <v>0</v>
      </c>
      <c r="Z6" s="19">
        <v>0</v>
      </c>
      <c r="AA6" s="19">
        <v>0</v>
      </c>
      <c r="AB6" s="20">
        <v>0</v>
      </c>
      <c r="AC6" s="8">
        <f t="shared" si="1"/>
        <v>14</v>
      </c>
      <c r="AD6" s="13">
        <f t="shared" si="0"/>
        <v>10.37037037037037</v>
      </c>
      <c r="AF6" s="12">
        <v>12</v>
      </c>
      <c r="AG6" s="12">
        <v>2</v>
      </c>
    </row>
    <row r="7" spans="1:33" ht="12.75">
      <c r="A7" s="7" t="s">
        <v>10</v>
      </c>
      <c r="B7" s="4">
        <v>1</v>
      </c>
      <c r="C7" s="2">
        <v>1</v>
      </c>
      <c r="D7" s="2">
        <v>0</v>
      </c>
      <c r="E7" s="2">
        <v>1</v>
      </c>
      <c r="F7" s="2">
        <v>1</v>
      </c>
      <c r="G7" s="2">
        <v>1</v>
      </c>
      <c r="H7" s="2">
        <v>1</v>
      </c>
      <c r="I7" s="4">
        <v>1</v>
      </c>
      <c r="J7" s="2">
        <v>1</v>
      </c>
      <c r="K7" s="2">
        <v>1</v>
      </c>
      <c r="L7" s="2">
        <v>0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5">
        <v>1</v>
      </c>
      <c r="T7" s="4">
        <v>0</v>
      </c>
      <c r="U7" s="5">
        <v>0</v>
      </c>
      <c r="V7" s="18">
        <v>1</v>
      </c>
      <c r="W7" s="19">
        <v>0</v>
      </c>
      <c r="X7" s="20">
        <v>1</v>
      </c>
      <c r="Y7" s="18">
        <v>1</v>
      </c>
      <c r="Z7" s="19">
        <v>0</v>
      </c>
      <c r="AA7" s="19">
        <v>1</v>
      </c>
      <c r="AB7" s="20">
        <v>0</v>
      </c>
      <c r="AC7" s="8">
        <f t="shared" si="1"/>
        <v>20</v>
      </c>
      <c r="AD7" s="13">
        <f t="shared" si="0"/>
        <v>14.814814814814815</v>
      </c>
      <c r="AE7" t="s">
        <v>41</v>
      </c>
      <c r="AF7" s="12">
        <v>13</v>
      </c>
      <c r="AG7" s="12">
        <v>8</v>
      </c>
    </row>
    <row r="8" spans="1:33" ht="12.75">
      <c r="A8" s="6" t="s">
        <v>11</v>
      </c>
      <c r="B8" s="4">
        <v>1</v>
      </c>
      <c r="C8" s="2">
        <v>1</v>
      </c>
      <c r="D8" s="2">
        <v>0</v>
      </c>
      <c r="E8" s="2">
        <v>0</v>
      </c>
      <c r="F8" s="2">
        <v>0</v>
      </c>
      <c r="G8" s="2">
        <v>1</v>
      </c>
      <c r="H8" s="2">
        <v>1</v>
      </c>
      <c r="I8" s="4">
        <v>1</v>
      </c>
      <c r="J8" s="2">
        <v>1</v>
      </c>
      <c r="K8" s="2">
        <v>1</v>
      </c>
      <c r="L8" s="2">
        <v>1</v>
      </c>
      <c r="M8" s="2">
        <v>0</v>
      </c>
      <c r="N8" s="2">
        <v>0</v>
      </c>
      <c r="O8" s="2">
        <v>1</v>
      </c>
      <c r="P8" s="2">
        <v>1</v>
      </c>
      <c r="Q8" s="2">
        <v>1</v>
      </c>
      <c r="R8" s="2">
        <v>0</v>
      </c>
      <c r="S8" s="5">
        <v>1</v>
      </c>
      <c r="T8" s="4">
        <v>0</v>
      </c>
      <c r="U8" s="5">
        <v>0</v>
      </c>
      <c r="V8" s="18">
        <v>1</v>
      </c>
      <c r="W8" s="19">
        <v>1</v>
      </c>
      <c r="X8" s="20">
        <v>1</v>
      </c>
      <c r="Y8" s="18">
        <v>0</v>
      </c>
      <c r="Z8" s="19">
        <v>0</v>
      </c>
      <c r="AA8" s="19">
        <v>0</v>
      </c>
      <c r="AB8" s="20">
        <v>0</v>
      </c>
      <c r="AC8" s="8">
        <f t="shared" si="1"/>
        <v>15</v>
      </c>
      <c r="AD8" s="13">
        <f t="shared" si="0"/>
        <v>11.11111111111111</v>
      </c>
      <c r="AE8" t="s">
        <v>42</v>
      </c>
      <c r="AF8" s="12">
        <v>14</v>
      </c>
      <c r="AG8" s="12">
        <v>2</v>
      </c>
    </row>
    <row r="9" spans="1:33" ht="12.75">
      <c r="A9" s="7" t="s">
        <v>12</v>
      </c>
      <c r="B9" s="4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4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5">
        <v>1</v>
      </c>
      <c r="T9" s="4">
        <v>0</v>
      </c>
      <c r="U9" s="5">
        <v>0</v>
      </c>
      <c r="V9" s="18">
        <v>1</v>
      </c>
      <c r="W9" s="19">
        <v>1</v>
      </c>
      <c r="X9" s="20">
        <v>1</v>
      </c>
      <c r="Y9" s="18">
        <v>0</v>
      </c>
      <c r="Z9" s="19">
        <v>0</v>
      </c>
      <c r="AA9" s="19">
        <v>0</v>
      </c>
      <c r="AB9" s="20">
        <v>0</v>
      </c>
      <c r="AC9" s="8">
        <f t="shared" si="1"/>
        <v>21</v>
      </c>
      <c r="AD9" s="13">
        <f t="shared" si="0"/>
        <v>15.555555555555555</v>
      </c>
      <c r="AF9" s="12">
        <v>15</v>
      </c>
      <c r="AG9" s="12">
        <v>5</v>
      </c>
    </row>
    <row r="10" spans="1:33" ht="12.75">
      <c r="A10" s="6" t="s">
        <v>13</v>
      </c>
      <c r="B10" s="4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4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0</v>
      </c>
      <c r="S10" s="5">
        <v>0</v>
      </c>
      <c r="T10" s="4">
        <v>0</v>
      </c>
      <c r="U10" s="5">
        <v>1</v>
      </c>
      <c r="V10" s="18">
        <v>1</v>
      </c>
      <c r="W10" s="19">
        <v>1</v>
      </c>
      <c r="X10" s="20">
        <v>1</v>
      </c>
      <c r="Y10" s="18">
        <v>0</v>
      </c>
      <c r="Z10" s="19">
        <v>0</v>
      </c>
      <c r="AA10" s="19">
        <v>0</v>
      </c>
      <c r="AB10" s="20">
        <v>0</v>
      </c>
      <c r="AC10" s="8">
        <f t="shared" si="1"/>
        <v>20</v>
      </c>
      <c r="AD10" s="13">
        <f t="shared" si="0"/>
        <v>14.814814814814815</v>
      </c>
      <c r="AF10" s="12">
        <v>16</v>
      </c>
      <c r="AG10" s="12">
        <v>8</v>
      </c>
    </row>
    <row r="11" spans="1:33" ht="12.75">
      <c r="A11" s="7" t="s">
        <v>14</v>
      </c>
      <c r="B11" s="4">
        <v>1</v>
      </c>
      <c r="C11" s="2">
        <v>1</v>
      </c>
      <c r="D11" s="2">
        <v>0</v>
      </c>
      <c r="E11" s="2">
        <v>1</v>
      </c>
      <c r="F11" s="2">
        <v>0</v>
      </c>
      <c r="G11" s="2">
        <v>1</v>
      </c>
      <c r="H11" s="2">
        <v>1</v>
      </c>
      <c r="I11" s="4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0</v>
      </c>
      <c r="S11" s="5">
        <v>0</v>
      </c>
      <c r="T11" s="4">
        <v>0</v>
      </c>
      <c r="U11" s="5">
        <v>0</v>
      </c>
      <c r="V11" s="18">
        <v>1</v>
      </c>
      <c r="W11" s="19">
        <v>1</v>
      </c>
      <c r="X11" s="20">
        <v>1</v>
      </c>
      <c r="Y11" s="18">
        <v>0</v>
      </c>
      <c r="Z11" s="19">
        <v>0</v>
      </c>
      <c r="AA11" s="19">
        <v>0</v>
      </c>
      <c r="AB11" s="20">
        <v>0</v>
      </c>
      <c r="AC11" s="8">
        <f t="shared" si="1"/>
        <v>17</v>
      </c>
      <c r="AD11" s="13">
        <f t="shared" si="0"/>
        <v>12.592592592592593</v>
      </c>
      <c r="AF11" s="12">
        <v>17</v>
      </c>
      <c r="AG11" s="12">
        <v>2</v>
      </c>
    </row>
    <row r="12" spans="1:30" ht="12.75">
      <c r="A12" s="6" t="s">
        <v>15</v>
      </c>
      <c r="B12" s="4">
        <v>1</v>
      </c>
      <c r="C12" s="2">
        <v>1</v>
      </c>
      <c r="D12" s="2">
        <v>0</v>
      </c>
      <c r="E12" s="2">
        <v>1</v>
      </c>
      <c r="F12" s="2">
        <v>1</v>
      </c>
      <c r="G12" s="2">
        <v>1</v>
      </c>
      <c r="H12" s="2">
        <v>1</v>
      </c>
      <c r="I12" s="4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5">
        <v>1</v>
      </c>
      <c r="T12" s="4">
        <v>1</v>
      </c>
      <c r="U12" s="5">
        <v>1</v>
      </c>
      <c r="V12" s="18">
        <v>1</v>
      </c>
      <c r="W12" s="19">
        <v>1</v>
      </c>
      <c r="X12" s="20">
        <v>1</v>
      </c>
      <c r="Y12" s="18">
        <v>0</v>
      </c>
      <c r="Z12" s="19">
        <v>0</v>
      </c>
      <c r="AA12" s="19">
        <v>0</v>
      </c>
      <c r="AB12" s="20">
        <v>0</v>
      </c>
      <c r="AC12" s="8">
        <f t="shared" si="1"/>
        <v>22</v>
      </c>
      <c r="AD12" s="13">
        <f t="shared" si="0"/>
        <v>16.296296296296298</v>
      </c>
    </row>
    <row r="13" spans="1:30" ht="12.75">
      <c r="A13" s="7" t="s">
        <v>16</v>
      </c>
      <c r="B13" s="4">
        <v>0</v>
      </c>
      <c r="C13" s="2">
        <v>0</v>
      </c>
      <c r="D13" s="2">
        <v>1</v>
      </c>
      <c r="E13" s="2">
        <v>0</v>
      </c>
      <c r="F13" s="2">
        <v>0</v>
      </c>
      <c r="G13" s="2">
        <v>1</v>
      </c>
      <c r="H13" s="2">
        <v>1</v>
      </c>
      <c r="I13" s="4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0</v>
      </c>
      <c r="S13" s="5">
        <v>0</v>
      </c>
      <c r="T13" s="4">
        <v>1</v>
      </c>
      <c r="U13" s="5">
        <v>1</v>
      </c>
      <c r="V13" s="18">
        <v>1</v>
      </c>
      <c r="W13" s="19">
        <v>1</v>
      </c>
      <c r="X13" s="20">
        <v>1</v>
      </c>
      <c r="Y13" s="18">
        <v>0</v>
      </c>
      <c r="Z13" s="19">
        <v>0</v>
      </c>
      <c r="AA13" s="19">
        <v>0</v>
      </c>
      <c r="AB13" s="20">
        <v>0</v>
      </c>
      <c r="AC13" s="8">
        <f t="shared" si="1"/>
        <v>17</v>
      </c>
      <c r="AD13" s="13">
        <f t="shared" si="0"/>
        <v>12.592592592592593</v>
      </c>
    </row>
    <row r="14" spans="1:31" ht="12.75">
      <c r="A14" s="6" t="s">
        <v>17</v>
      </c>
      <c r="B14" s="4">
        <v>1</v>
      </c>
      <c r="C14" s="2">
        <v>1</v>
      </c>
      <c r="D14" s="2">
        <v>0</v>
      </c>
      <c r="E14" s="2">
        <v>1</v>
      </c>
      <c r="F14" s="2">
        <v>1</v>
      </c>
      <c r="G14" s="2">
        <v>1</v>
      </c>
      <c r="H14" s="2">
        <v>1</v>
      </c>
      <c r="I14" s="4">
        <v>1</v>
      </c>
      <c r="J14" s="2">
        <v>1</v>
      </c>
      <c r="K14" s="2">
        <v>1</v>
      </c>
      <c r="L14" s="2">
        <v>1</v>
      </c>
      <c r="M14" s="2">
        <v>1</v>
      </c>
      <c r="N14" s="2">
        <v>0</v>
      </c>
      <c r="O14" s="2">
        <v>1</v>
      </c>
      <c r="P14" s="2">
        <v>1</v>
      </c>
      <c r="Q14" s="2">
        <v>0</v>
      </c>
      <c r="R14" s="2">
        <v>0</v>
      </c>
      <c r="S14" s="5">
        <v>0</v>
      </c>
      <c r="T14" s="4">
        <v>0</v>
      </c>
      <c r="U14" s="5">
        <v>0</v>
      </c>
      <c r="V14" s="18">
        <v>0</v>
      </c>
      <c r="W14" s="19">
        <v>0</v>
      </c>
      <c r="X14" s="20">
        <v>1</v>
      </c>
      <c r="Y14" s="18">
        <v>0</v>
      </c>
      <c r="Z14" s="19">
        <v>0</v>
      </c>
      <c r="AA14" s="19">
        <v>0</v>
      </c>
      <c r="AB14" s="20">
        <v>0</v>
      </c>
      <c r="AC14" s="8">
        <f t="shared" si="1"/>
        <v>14</v>
      </c>
      <c r="AD14" s="13">
        <f t="shared" si="0"/>
        <v>10.37037037037037</v>
      </c>
      <c r="AE14" t="s">
        <v>40</v>
      </c>
    </row>
    <row r="15" spans="1:30" ht="12.75">
      <c r="A15" s="7" t="s">
        <v>18</v>
      </c>
      <c r="B15" s="4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4">
        <v>1</v>
      </c>
      <c r="J15" s="2">
        <v>1</v>
      </c>
      <c r="K15" s="2">
        <v>1</v>
      </c>
      <c r="L15" s="2">
        <v>1</v>
      </c>
      <c r="M15" s="2">
        <v>1</v>
      </c>
      <c r="N15" s="2">
        <v>0</v>
      </c>
      <c r="O15" s="2">
        <v>1</v>
      </c>
      <c r="P15" s="2">
        <v>1</v>
      </c>
      <c r="Q15" s="2">
        <v>1</v>
      </c>
      <c r="R15" s="2">
        <v>1</v>
      </c>
      <c r="S15" s="5">
        <v>1</v>
      </c>
      <c r="T15" s="4">
        <v>0</v>
      </c>
      <c r="U15" s="5">
        <v>1</v>
      </c>
      <c r="V15" s="18">
        <v>1</v>
      </c>
      <c r="W15" s="19">
        <v>1</v>
      </c>
      <c r="X15" s="20">
        <v>1</v>
      </c>
      <c r="Y15" s="18">
        <v>0</v>
      </c>
      <c r="Z15" s="19">
        <v>0</v>
      </c>
      <c r="AA15" s="19">
        <v>1</v>
      </c>
      <c r="AB15" s="20">
        <v>0</v>
      </c>
      <c r="AC15" s="8">
        <f t="shared" si="1"/>
        <v>22</v>
      </c>
      <c r="AD15" s="13">
        <f t="shared" si="0"/>
        <v>16.296296296296298</v>
      </c>
    </row>
    <row r="16" spans="1:30" ht="12.75">
      <c r="A16" s="6" t="s">
        <v>19</v>
      </c>
      <c r="B16" s="4">
        <v>1</v>
      </c>
      <c r="C16" s="2">
        <v>1</v>
      </c>
      <c r="D16" s="2">
        <v>1</v>
      </c>
      <c r="E16" s="2">
        <v>1</v>
      </c>
      <c r="F16" s="2">
        <v>1</v>
      </c>
      <c r="G16" s="2">
        <v>0</v>
      </c>
      <c r="H16" s="2">
        <v>1</v>
      </c>
      <c r="I16" s="4">
        <v>1</v>
      </c>
      <c r="J16" s="2">
        <v>1</v>
      </c>
      <c r="K16" s="2">
        <v>1</v>
      </c>
      <c r="L16" s="2">
        <v>0</v>
      </c>
      <c r="M16" s="2">
        <v>1</v>
      </c>
      <c r="N16" s="2">
        <v>0</v>
      </c>
      <c r="O16" s="2">
        <v>1</v>
      </c>
      <c r="P16" s="2">
        <v>0</v>
      </c>
      <c r="Q16" s="2">
        <v>1</v>
      </c>
      <c r="R16" s="2">
        <v>0</v>
      </c>
      <c r="S16" s="5">
        <v>0</v>
      </c>
      <c r="T16" s="4">
        <v>1</v>
      </c>
      <c r="U16" s="5">
        <v>1</v>
      </c>
      <c r="V16" s="18">
        <v>1</v>
      </c>
      <c r="W16" s="19">
        <v>1</v>
      </c>
      <c r="X16" s="20">
        <v>1</v>
      </c>
      <c r="Y16" s="18">
        <v>0</v>
      </c>
      <c r="Z16" s="19">
        <v>0</v>
      </c>
      <c r="AA16" s="19">
        <v>0</v>
      </c>
      <c r="AB16" s="20">
        <v>0</v>
      </c>
      <c r="AC16" s="8">
        <f t="shared" si="1"/>
        <v>17</v>
      </c>
      <c r="AD16" s="13">
        <f t="shared" si="0"/>
        <v>12.592592592592593</v>
      </c>
    </row>
    <row r="17" spans="1:30" ht="12.75">
      <c r="A17" s="7" t="s">
        <v>20</v>
      </c>
      <c r="B17" s="4">
        <v>0</v>
      </c>
      <c r="C17" s="2">
        <v>0</v>
      </c>
      <c r="D17" s="2">
        <v>0</v>
      </c>
      <c r="E17" s="2">
        <v>1</v>
      </c>
      <c r="F17" s="2">
        <v>1</v>
      </c>
      <c r="G17" s="2">
        <v>1</v>
      </c>
      <c r="H17" s="2">
        <v>1</v>
      </c>
      <c r="I17" s="4">
        <v>0</v>
      </c>
      <c r="J17" s="2">
        <v>0</v>
      </c>
      <c r="K17" s="2">
        <v>1</v>
      </c>
      <c r="L17" s="2">
        <v>1</v>
      </c>
      <c r="M17" s="2">
        <v>1</v>
      </c>
      <c r="N17" s="2">
        <v>0</v>
      </c>
      <c r="O17" s="2">
        <v>1</v>
      </c>
      <c r="P17" s="2">
        <v>1</v>
      </c>
      <c r="Q17" s="2">
        <v>0</v>
      </c>
      <c r="R17" s="2">
        <v>0</v>
      </c>
      <c r="S17" s="5">
        <v>0</v>
      </c>
      <c r="T17" s="4">
        <v>0</v>
      </c>
      <c r="U17" s="5">
        <v>0</v>
      </c>
      <c r="V17" s="18">
        <v>0</v>
      </c>
      <c r="W17" s="19">
        <v>1</v>
      </c>
      <c r="X17" s="20">
        <v>1</v>
      </c>
      <c r="Y17" s="18">
        <v>0</v>
      </c>
      <c r="Z17" s="19">
        <v>0</v>
      </c>
      <c r="AA17" s="19">
        <v>1</v>
      </c>
      <c r="AB17" s="20">
        <v>0</v>
      </c>
      <c r="AC17" s="8">
        <f t="shared" si="1"/>
        <v>12</v>
      </c>
      <c r="AD17" s="13">
        <f t="shared" si="0"/>
        <v>8.88888888888889</v>
      </c>
    </row>
    <row r="18" spans="1:30" ht="12.75">
      <c r="A18" s="6" t="s">
        <v>21</v>
      </c>
      <c r="B18" s="4">
        <v>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4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5">
        <v>0</v>
      </c>
      <c r="T18" s="4">
        <v>1</v>
      </c>
      <c r="U18" s="5">
        <v>1</v>
      </c>
      <c r="V18" s="18">
        <v>1</v>
      </c>
      <c r="W18" s="19">
        <v>1</v>
      </c>
      <c r="X18" s="20">
        <v>1</v>
      </c>
      <c r="Y18" s="18">
        <v>0</v>
      </c>
      <c r="Z18" s="19">
        <v>0</v>
      </c>
      <c r="AA18" s="19">
        <v>1</v>
      </c>
      <c r="AB18" s="20">
        <v>0</v>
      </c>
      <c r="AC18" s="8">
        <f t="shared" si="1"/>
        <v>23</v>
      </c>
      <c r="AD18" s="14">
        <f t="shared" si="0"/>
        <v>17.037037037037038</v>
      </c>
    </row>
    <row r="19" spans="1:30" ht="12.75">
      <c r="A19" s="7" t="s">
        <v>22</v>
      </c>
      <c r="B19" s="4">
        <v>0</v>
      </c>
      <c r="C19" s="2">
        <v>0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4">
        <v>1</v>
      </c>
      <c r="J19" s="2">
        <v>1</v>
      </c>
      <c r="K19" s="2">
        <v>0</v>
      </c>
      <c r="L19" s="2">
        <v>1</v>
      </c>
      <c r="M19" s="2">
        <v>1</v>
      </c>
      <c r="N19" s="2">
        <v>0</v>
      </c>
      <c r="O19" s="2">
        <v>1</v>
      </c>
      <c r="P19" s="2">
        <v>1</v>
      </c>
      <c r="Q19" s="2">
        <v>1</v>
      </c>
      <c r="R19" s="2">
        <v>0</v>
      </c>
      <c r="S19" s="5">
        <v>0</v>
      </c>
      <c r="T19" s="4">
        <v>0</v>
      </c>
      <c r="U19" s="5">
        <v>0</v>
      </c>
      <c r="V19" s="18">
        <v>0</v>
      </c>
      <c r="W19" s="19">
        <v>0</v>
      </c>
      <c r="X19" s="20">
        <v>0</v>
      </c>
      <c r="Y19" s="18">
        <v>0</v>
      </c>
      <c r="Z19" s="19">
        <v>0</v>
      </c>
      <c r="AA19" s="19">
        <v>0</v>
      </c>
      <c r="AB19" s="20">
        <v>0</v>
      </c>
      <c r="AC19" s="8">
        <f t="shared" si="1"/>
        <v>8</v>
      </c>
      <c r="AD19" s="15">
        <f t="shared" si="0"/>
        <v>5.925925925925926</v>
      </c>
    </row>
    <row r="20" spans="1:30" ht="12.75">
      <c r="A20" s="6" t="s">
        <v>23</v>
      </c>
      <c r="B20" s="4">
        <v>1</v>
      </c>
      <c r="C20" s="2">
        <v>1</v>
      </c>
      <c r="D20" s="2">
        <v>1</v>
      </c>
      <c r="E20" s="2">
        <v>0</v>
      </c>
      <c r="F20" s="2">
        <v>1</v>
      </c>
      <c r="G20" s="2">
        <v>1</v>
      </c>
      <c r="H20" s="2">
        <v>1</v>
      </c>
      <c r="I20" s="4">
        <v>1</v>
      </c>
      <c r="J20" s="2">
        <v>1</v>
      </c>
      <c r="K20" s="2">
        <v>1</v>
      </c>
      <c r="L20" s="2">
        <v>1</v>
      </c>
      <c r="M20" s="2">
        <v>1</v>
      </c>
      <c r="N20" s="2">
        <v>0</v>
      </c>
      <c r="O20" s="2">
        <v>1</v>
      </c>
      <c r="P20" s="2">
        <v>1</v>
      </c>
      <c r="Q20" s="2">
        <v>0</v>
      </c>
      <c r="R20" s="2">
        <v>0</v>
      </c>
      <c r="S20" s="5">
        <v>1</v>
      </c>
      <c r="T20" s="4">
        <v>0</v>
      </c>
      <c r="U20" s="5">
        <v>0</v>
      </c>
      <c r="V20" s="18">
        <v>1</v>
      </c>
      <c r="W20" s="19">
        <v>0</v>
      </c>
      <c r="X20" s="20">
        <v>1</v>
      </c>
      <c r="Y20" s="18">
        <v>0</v>
      </c>
      <c r="Z20" s="19">
        <v>0</v>
      </c>
      <c r="AA20" s="19">
        <v>0</v>
      </c>
      <c r="AB20" s="20">
        <v>0</v>
      </c>
      <c r="AC20" s="8">
        <f t="shared" si="1"/>
        <v>16</v>
      </c>
      <c r="AD20" s="13">
        <f t="shared" si="0"/>
        <v>11.851851851851851</v>
      </c>
    </row>
    <row r="21" spans="1:30" ht="12.75">
      <c r="A21" s="7" t="s">
        <v>24</v>
      </c>
      <c r="B21" s="4">
        <v>1</v>
      </c>
      <c r="C21" s="2">
        <v>1</v>
      </c>
      <c r="D21" s="2">
        <v>0</v>
      </c>
      <c r="E21" s="2">
        <v>1</v>
      </c>
      <c r="F21" s="2">
        <v>1</v>
      </c>
      <c r="G21" s="2">
        <v>1</v>
      </c>
      <c r="H21" s="2">
        <v>1</v>
      </c>
      <c r="I21" s="4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0</v>
      </c>
      <c r="Q21" s="2">
        <v>1</v>
      </c>
      <c r="R21" s="2">
        <v>1</v>
      </c>
      <c r="S21" s="5">
        <v>1</v>
      </c>
      <c r="T21" s="4">
        <v>0</v>
      </c>
      <c r="U21" s="5">
        <v>0</v>
      </c>
      <c r="V21" s="18">
        <v>1</v>
      </c>
      <c r="W21" s="19">
        <v>0</v>
      </c>
      <c r="X21" s="20">
        <v>1</v>
      </c>
      <c r="Y21" s="18">
        <v>0</v>
      </c>
      <c r="Z21" s="19">
        <v>0</v>
      </c>
      <c r="AA21" s="19">
        <v>1</v>
      </c>
      <c r="AB21" s="20">
        <v>0</v>
      </c>
      <c r="AC21" s="8">
        <f t="shared" si="1"/>
        <v>19</v>
      </c>
      <c r="AD21" s="13">
        <f t="shared" si="0"/>
        <v>14.074074074074074</v>
      </c>
    </row>
    <row r="22" spans="1:30" ht="12.75">
      <c r="A22" s="6" t="s">
        <v>25</v>
      </c>
      <c r="B22" s="4">
        <v>1</v>
      </c>
      <c r="C22" s="2">
        <v>0</v>
      </c>
      <c r="D22" s="2">
        <v>0</v>
      </c>
      <c r="E22" s="2">
        <v>1</v>
      </c>
      <c r="F22" s="2">
        <v>1</v>
      </c>
      <c r="G22" s="2">
        <v>1</v>
      </c>
      <c r="H22" s="2">
        <v>1</v>
      </c>
      <c r="I22" s="4">
        <v>1</v>
      </c>
      <c r="J22" s="2">
        <v>1</v>
      </c>
      <c r="K22" s="2">
        <v>1</v>
      </c>
      <c r="L22" s="2">
        <v>0</v>
      </c>
      <c r="M22" s="2">
        <v>1</v>
      </c>
      <c r="N22" s="2">
        <v>0</v>
      </c>
      <c r="O22" s="2">
        <v>1</v>
      </c>
      <c r="P22" s="2">
        <v>1</v>
      </c>
      <c r="Q22" s="2">
        <v>0</v>
      </c>
      <c r="R22" s="2">
        <v>0</v>
      </c>
      <c r="S22" s="5">
        <v>1</v>
      </c>
      <c r="T22" s="4">
        <v>0</v>
      </c>
      <c r="U22" s="5">
        <v>1</v>
      </c>
      <c r="V22" s="18">
        <v>1</v>
      </c>
      <c r="W22" s="19">
        <v>0</v>
      </c>
      <c r="X22" s="20">
        <v>1</v>
      </c>
      <c r="Y22" s="18">
        <v>0</v>
      </c>
      <c r="Z22" s="19">
        <v>0</v>
      </c>
      <c r="AA22" s="19">
        <v>0</v>
      </c>
      <c r="AB22" s="20">
        <v>0</v>
      </c>
      <c r="AC22" s="8">
        <f t="shared" si="1"/>
        <v>15</v>
      </c>
      <c r="AD22" s="13">
        <f t="shared" si="0"/>
        <v>11.11111111111111</v>
      </c>
    </row>
    <row r="23" spans="1:30" ht="12.75">
      <c r="A23" s="7" t="s">
        <v>26</v>
      </c>
      <c r="B23" s="4">
        <v>1</v>
      </c>
      <c r="C23" s="2">
        <v>1</v>
      </c>
      <c r="D23" s="2">
        <v>0</v>
      </c>
      <c r="E23" s="2">
        <v>1</v>
      </c>
      <c r="F23" s="2">
        <v>1</v>
      </c>
      <c r="G23" s="2">
        <v>1</v>
      </c>
      <c r="H23" s="2">
        <v>1</v>
      </c>
      <c r="I23" s="4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0</v>
      </c>
      <c r="S23" s="5">
        <v>1</v>
      </c>
      <c r="T23" s="4">
        <v>1</v>
      </c>
      <c r="U23" s="5">
        <v>0</v>
      </c>
      <c r="V23" s="18">
        <v>1</v>
      </c>
      <c r="W23" s="19">
        <v>1</v>
      </c>
      <c r="X23" s="20">
        <v>1</v>
      </c>
      <c r="Y23" s="18">
        <v>1</v>
      </c>
      <c r="Z23" s="19">
        <v>1</v>
      </c>
      <c r="AA23" s="19">
        <v>1</v>
      </c>
      <c r="AB23" s="20">
        <v>0</v>
      </c>
      <c r="AC23" s="8">
        <f t="shared" si="1"/>
        <v>23</v>
      </c>
      <c r="AD23" s="14">
        <f t="shared" si="0"/>
        <v>17.037037037037038</v>
      </c>
    </row>
    <row r="24" spans="1:30" ht="12.75">
      <c r="A24" s="6" t="s">
        <v>27</v>
      </c>
      <c r="B24" s="4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4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5">
        <v>0</v>
      </c>
      <c r="T24" s="4">
        <v>1</v>
      </c>
      <c r="U24" s="5">
        <v>0</v>
      </c>
      <c r="V24" s="18">
        <v>1</v>
      </c>
      <c r="W24" s="19">
        <v>1</v>
      </c>
      <c r="X24" s="20">
        <v>0</v>
      </c>
      <c r="Y24" s="18">
        <v>0</v>
      </c>
      <c r="Z24" s="19">
        <v>0</v>
      </c>
      <c r="AA24" s="19">
        <v>0</v>
      </c>
      <c r="AB24" s="20">
        <v>0</v>
      </c>
      <c r="AC24" s="8">
        <f t="shared" si="1"/>
        <v>20</v>
      </c>
      <c r="AD24" s="13">
        <f t="shared" si="0"/>
        <v>14.814814814814815</v>
      </c>
    </row>
    <row r="25" spans="1:30" ht="12.75">
      <c r="A25" s="7" t="s">
        <v>28</v>
      </c>
      <c r="B25" s="4">
        <v>1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4">
        <v>1</v>
      </c>
      <c r="J25" s="2">
        <v>1</v>
      </c>
      <c r="K25" s="2">
        <v>1</v>
      </c>
      <c r="L25" s="2">
        <v>0</v>
      </c>
      <c r="M25" s="2">
        <v>1</v>
      </c>
      <c r="N25" s="2">
        <v>0</v>
      </c>
      <c r="O25" s="2">
        <v>1</v>
      </c>
      <c r="P25" s="2">
        <v>1</v>
      </c>
      <c r="Q25" s="2">
        <v>0</v>
      </c>
      <c r="R25" s="2">
        <v>0</v>
      </c>
      <c r="S25" s="5">
        <v>1</v>
      </c>
      <c r="T25" s="4">
        <v>0</v>
      </c>
      <c r="U25" s="5">
        <v>1</v>
      </c>
      <c r="V25" s="18">
        <v>1</v>
      </c>
      <c r="W25" s="19">
        <v>1</v>
      </c>
      <c r="X25" s="20">
        <v>1</v>
      </c>
      <c r="Y25" s="18">
        <v>0</v>
      </c>
      <c r="Z25" s="19">
        <v>0</v>
      </c>
      <c r="AA25" s="19">
        <v>0</v>
      </c>
      <c r="AB25" s="20">
        <v>0</v>
      </c>
      <c r="AC25" s="8">
        <f t="shared" si="1"/>
        <v>18</v>
      </c>
      <c r="AD25" s="13">
        <f t="shared" si="0"/>
        <v>13.333333333333334</v>
      </c>
    </row>
    <row r="26" spans="1:30" ht="12.75">
      <c r="A26" s="6" t="s">
        <v>29</v>
      </c>
      <c r="B26" s="4">
        <v>1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4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0</v>
      </c>
      <c r="S26" s="5">
        <v>1</v>
      </c>
      <c r="T26" s="4">
        <v>1</v>
      </c>
      <c r="U26" s="5">
        <v>1</v>
      </c>
      <c r="V26" s="18">
        <v>0</v>
      </c>
      <c r="W26" s="19">
        <v>1</v>
      </c>
      <c r="X26" s="20">
        <v>1</v>
      </c>
      <c r="Y26" s="18">
        <v>0</v>
      </c>
      <c r="Z26" s="19">
        <v>0</v>
      </c>
      <c r="AA26" s="19">
        <v>0</v>
      </c>
      <c r="AB26" s="20">
        <v>0</v>
      </c>
      <c r="AC26" s="8">
        <f t="shared" si="1"/>
        <v>21</v>
      </c>
      <c r="AD26" s="13">
        <f t="shared" si="0"/>
        <v>15.555555555555555</v>
      </c>
    </row>
    <row r="27" spans="1:30" ht="12.75">
      <c r="A27" s="7" t="s">
        <v>30</v>
      </c>
      <c r="B27" s="4">
        <v>1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4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0</v>
      </c>
      <c r="S27" s="5">
        <v>1</v>
      </c>
      <c r="T27" s="4">
        <v>1</v>
      </c>
      <c r="U27" s="5">
        <v>1</v>
      </c>
      <c r="V27" s="18">
        <v>1</v>
      </c>
      <c r="W27" s="19">
        <v>1</v>
      </c>
      <c r="X27" s="20">
        <v>1</v>
      </c>
      <c r="Y27" s="18">
        <v>0</v>
      </c>
      <c r="Z27" s="19">
        <v>0</v>
      </c>
      <c r="AA27" s="19">
        <v>0</v>
      </c>
      <c r="AB27" s="20">
        <v>0</v>
      </c>
      <c r="AC27" s="8">
        <f t="shared" si="1"/>
        <v>22</v>
      </c>
      <c r="AD27" s="13">
        <f t="shared" si="0"/>
        <v>16.296296296296298</v>
      </c>
    </row>
    <row r="28" spans="1:30" ht="12.75">
      <c r="A28" s="6" t="s">
        <v>31</v>
      </c>
      <c r="B28" s="4">
        <v>1</v>
      </c>
      <c r="C28" s="2">
        <v>0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4">
        <v>1</v>
      </c>
      <c r="J28" s="2">
        <v>1</v>
      </c>
      <c r="K28" s="2">
        <v>1</v>
      </c>
      <c r="L28" s="2">
        <v>0</v>
      </c>
      <c r="M28" s="2">
        <v>1</v>
      </c>
      <c r="N28" s="2">
        <v>0</v>
      </c>
      <c r="O28" s="2">
        <v>1</v>
      </c>
      <c r="P28" s="2">
        <v>1</v>
      </c>
      <c r="Q28" s="2">
        <v>1</v>
      </c>
      <c r="R28" s="2">
        <v>0</v>
      </c>
      <c r="S28" s="5">
        <v>1</v>
      </c>
      <c r="T28" s="4">
        <v>0</v>
      </c>
      <c r="U28" s="5">
        <v>1</v>
      </c>
      <c r="V28" s="18">
        <v>1</v>
      </c>
      <c r="W28" s="19">
        <v>1</v>
      </c>
      <c r="X28" s="20">
        <v>1</v>
      </c>
      <c r="Y28" s="18">
        <v>0</v>
      </c>
      <c r="Z28" s="19">
        <v>0</v>
      </c>
      <c r="AA28" s="19">
        <v>0</v>
      </c>
      <c r="AB28" s="20">
        <v>0</v>
      </c>
      <c r="AC28" s="8">
        <f t="shared" si="1"/>
        <v>18</v>
      </c>
      <c r="AD28" s="13">
        <f t="shared" si="0"/>
        <v>13.333333333333334</v>
      </c>
    </row>
    <row r="29" spans="1:30" ht="12.75">
      <c r="A29" s="7" t="s">
        <v>32</v>
      </c>
      <c r="B29" s="4">
        <v>1</v>
      </c>
      <c r="C29" s="2">
        <v>1</v>
      </c>
      <c r="D29" s="2">
        <v>0</v>
      </c>
      <c r="E29" s="2">
        <v>1</v>
      </c>
      <c r="F29" s="2">
        <v>1</v>
      </c>
      <c r="G29" s="2">
        <v>1</v>
      </c>
      <c r="H29" s="2">
        <v>1</v>
      </c>
      <c r="I29" s="4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R29" s="2">
        <v>0</v>
      </c>
      <c r="S29" s="5">
        <v>1</v>
      </c>
      <c r="T29" s="4">
        <v>0</v>
      </c>
      <c r="U29" s="5">
        <v>0</v>
      </c>
      <c r="V29" s="18">
        <v>1</v>
      </c>
      <c r="W29" s="19">
        <v>1</v>
      </c>
      <c r="X29" s="20">
        <v>1</v>
      </c>
      <c r="Y29" s="18">
        <v>1</v>
      </c>
      <c r="Z29" s="19">
        <v>1</v>
      </c>
      <c r="AA29" s="19">
        <v>1</v>
      </c>
      <c r="AB29" s="20">
        <v>0</v>
      </c>
      <c r="AC29" s="8">
        <f t="shared" si="1"/>
        <v>22</v>
      </c>
      <c r="AD29" s="13">
        <f t="shared" si="0"/>
        <v>16.296296296296298</v>
      </c>
    </row>
    <row r="30" spans="1:31" ht="12.75">
      <c r="A30" s="6" t="s">
        <v>33</v>
      </c>
      <c r="B30" s="4">
        <v>1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4">
        <v>1</v>
      </c>
      <c r="J30" s="2">
        <v>1</v>
      </c>
      <c r="K30" s="2">
        <v>0</v>
      </c>
      <c r="L30" s="2">
        <v>0</v>
      </c>
      <c r="M30" s="2">
        <v>1</v>
      </c>
      <c r="N30" s="2">
        <v>1</v>
      </c>
      <c r="O30" s="2">
        <v>1</v>
      </c>
      <c r="P30" s="2">
        <v>1</v>
      </c>
      <c r="Q30" s="2">
        <v>0</v>
      </c>
      <c r="R30" s="2">
        <v>0</v>
      </c>
      <c r="S30" s="5">
        <v>0</v>
      </c>
      <c r="T30" s="4">
        <v>0</v>
      </c>
      <c r="U30" s="5">
        <v>0</v>
      </c>
      <c r="V30" s="18">
        <v>1</v>
      </c>
      <c r="W30" s="19">
        <v>1</v>
      </c>
      <c r="X30" s="20">
        <v>1</v>
      </c>
      <c r="Y30" s="18">
        <v>1</v>
      </c>
      <c r="Z30" s="19">
        <v>0</v>
      </c>
      <c r="AA30" s="19">
        <v>1</v>
      </c>
      <c r="AB30" s="20">
        <v>0</v>
      </c>
      <c r="AC30" s="8">
        <f t="shared" si="1"/>
        <v>18</v>
      </c>
      <c r="AD30" s="13">
        <f t="shared" si="0"/>
        <v>13.333333333333334</v>
      </c>
      <c r="AE30" t="s">
        <v>40</v>
      </c>
    </row>
    <row r="31" spans="1:30" ht="12.75">
      <c r="A31" s="7" t="s">
        <v>34</v>
      </c>
      <c r="B31" s="4">
        <v>1</v>
      </c>
      <c r="C31" s="2">
        <v>1</v>
      </c>
      <c r="D31" s="2">
        <v>0</v>
      </c>
      <c r="E31" s="2">
        <v>1</v>
      </c>
      <c r="F31" s="2">
        <v>1</v>
      </c>
      <c r="G31" s="2">
        <v>1</v>
      </c>
      <c r="H31" s="2">
        <v>1</v>
      </c>
      <c r="I31" s="4">
        <v>0</v>
      </c>
      <c r="J31" s="2">
        <v>1</v>
      </c>
      <c r="K31" s="2">
        <v>1</v>
      </c>
      <c r="L31" s="2">
        <v>1</v>
      </c>
      <c r="M31" s="2">
        <v>1</v>
      </c>
      <c r="N31" s="2">
        <v>0</v>
      </c>
      <c r="O31" s="2">
        <v>1</v>
      </c>
      <c r="P31" s="2">
        <v>1</v>
      </c>
      <c r="Q31" s="2">
        <v>1</v>
      </c>
      <c r="R31" s="2">
        <v>0</v>
      </c>
      <c r="S31" s="5">
        <v>0</v>
      </c>
      <c r="T31" s="4">
        <v>1</v>
      </c>
      <c r="U31" s="5">
        <v>1</v>
      </c>
      <c r="V31" s="18">
        <v>1</v>
      </c>
      <c r="W31" s="19">
        <v>1</v>
      </c>
      <c r="X31" s="20">
        <v>1</v>
      </c>
      <c r="Y31" s="18">
        <v>0</v>
      </c>
      <c r="Z31" s="19">
        <v>0</v>
      </c>
      <c r="AA31" s="19">
        <v>0</v>
      </c>
      <c r="AB31" s="20">
        <v>0</v>
      </c>
      <c r="AC31" s="8">
        <f t="shared" si="1"/>
        <v>18</v>
      </c>
      <c r="AD31" s="13">
        <f t="shared" si="0"/>
        <v>13.333333333333334</v>
      </c>
    </row>
    <row r="32" spans="1:30" ht="12.75">
      <c r="A32" s="6" t="s">
        <v>35</v>
      </c>
      <c r="B32" s="4">
        <v>1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4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0</v>
      </c>
      <c r="S32" s="5">
        <v>0</v>
      </c>
      <c r="T32" s="4">
        <v>1</v>
      </c>
      <c r="U32" s="5">
        <v>1</v>
      </c>
      <c r="V32" s="18">
        <v>1</v>
      </c>
      <c r="W32" s="19">
        <v>1</v>
      </c>
      <c r="X32" s="20">
        <v>1</v>
      </c>
      <c r="Y32" s="18">
        <v>0</v>
      </c>
      <c r="Z32" s="19">
        <v>0</v>
      </c>
      <c r="AA32" s="19">
        <v>0</v>
      </c>
      <c r="AB32" s="20">
        <v>0</v>
      </c>
      <c r="AC32" s="8">
        <f t="shared" si="1"/>
        <v>21</v>
      </c>
      <c r="AD32" s="13">
        <f t="shared" si="0"/>
        <v>15.555555555555555</v>
      </c>
    </row>
    <row r="33" spans="1:31" ht="12.75">
      <c r="A33" s="7" t="s">
        <v>36</v>
      </c>
      <c r="B33" s="4">
        <v>1</v>
      </c>
      <c r="C33" s="2">
        <v>1</v>
      </c>
      <c r="D33" s="2">
        <v>1</v>
      </c>
      <c r="E33" s="2">
        <v>1</v>
      </c>
      <c r="F33" s="2">
        <v>0</v>
      </c>
      <c r="G33" s="2">
        <v>1</v>
      </c>
      <c r="H33" s="2">
        <v>1</v>
      </c>
      <c r="I33" s="4">
        <v>1</v>
      </c>
      <c r="J33" s="2">
        <v>1</v>
      </c>
      <c r="K33" s="2">
        <v>0</v>
      </c>
      <c r="L33" s="2">
        <v>1</v>
      </c>
      <c r="M33" s="2">
        <v>1</v>
      </c>
      <c r="N33" s="2">
        <v>0</v>
      </c>
      <c r="O33" s="2">
        <v>1</v>
      </c>
      <c r="P33" s="2">
        <v>0</v>
      </c>
      <c r="Q33" s="2">
        <v>1</v>
      </c>
      <c r="R33" s="2">
        <v>0</v>
      </c>
      <c r="S33" s="5">
        <v>1</v>
      </c>
      <c r="T33" s="4">
        <v>0</v>
      </c>
      <c r="U33" s="5">
        <v>1</v>
      </c>
      <c r="V33" s="18">
        <v>0</v>
      </c>
      <c r="W33" s="19">
        <v>0</v>
      </c>
      <c r="X33" s="20">
        <v>1</v>
      </c>
      <c r="Y33" s="18">
        <v>0</v>
      </c>
      <c r="Z33" s="19">
        <v>0</v>
      </c>
      <c r="AA33" s="19">
        <v>0</v>
      </c>
      <c r="AB33" s="20">
        <v>0</v>
      </c>
      <c r="AC33" s="8">
        <f t="shared" si="1"/>
        <v>15</v>
      </c>
      <c r="AD33" s="13">
        <f t="shared" si="0"/>
        <v>11.11111111111111</v>
      </c>
      <c r="AE33" t="s">
        <v>40</v>
      </c>
    </row>
    <row r="34" spans="1:30" ht="12.75">
      <c r="A34" s="6" t="s">
        <v>37</v>
      </c>
      <c r="B34" s="4">
        <v>1</v>
      </c>
      <c r="C34" s="2">
        <v>1</v>
      </c>
      <c r="D34" s="2">
        <v>0</v>
      </c>
      <c r="E34" s="2">
        <v>1</v>
      </c>
      <c r="F34" s="2">
        <v>1</v>
      </c>
      <c r="G34" s="2">
        <v>1</v>
      </c>
      <c r="H34" s="2">
        <v>1</v>
      </c>
      <c r="I34" s="4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0</v>
      </c>
      <c r="S34" s="5">
        <v>0</v>
      </c>
      <c r="T34" s="4">
        <v>1</v>
      </c>
      <c r="U34" s="5">
        <v>1</v>
      </c>
      <c r="V34" s="18">
        <v>1</v>
      </c>
      <c r="W34" s="19">
        <v>1</v>
      </c>
      <c r="X34" s="20">
        <v>1</v>
      </c>
      <c r="Y34" s="18">
        <v>0</v>
      </c>
      <c r="Z34" s="19">
        <v>0</v>
      </c>
      <c r="AA34" s="19">
        <v>0</v>
      </c>
      <c r="AB34" s="20">
        <v>0</v>
      </c>
      <c r="AC34" s="8">
        <f t="shared" si="1"/>
        <v>20</v>
      </c>
      <c r="AD34" s="13">
        <f t="shared" si="0"/>
        <v>14.814814814814815</v>
      </c>
    </row>
    <row r="35" spans="1:30" ht="12.75">
      <c r="A35" s="7" t="s">
        <v>38</v>
      </c>
      <c r="B35" s="4">
        <v>1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4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>
        <v>1</v>
      </c>
      <c r="Q35" s="2">
        <v>1</v>
      </c>
      <c r="R35" s="2">
        <v>0</v>
      </c>
      <c r="S35" s="5">
        <v>1</v>
      </c>
      <c r="T35" s="4">
        <v>0</v>
      </c>
      <c r="U35" s="5">
        <v>0</v>
      </c>
      <c r="V35" s="18">
        <v>1</v>
      </c>
      <c r="W35" s="19">
        <v>1</v>
      </c>
      <c r="X35" s="20">
        <v>1</v>
      </c>
      <c r="Y35" s="18">
        <v>1</v>
      </c>
      <c r="Z35" s="19">
        <v>1</v>
      </c>
      <c r="AA35" s="19">
        <v>0</v>
      </c>
      <c r="AB35" s="20">
        <v>0</v>
      </c>
      <c r="AC35" s="8">
        <f t="shared" si="1"/>
        <v>22</v>
      </c>
      <c r="AD35" s="13">
        <f t="shared" si="0"/>
        <v>16.296296296296298</v>
      </c>
    </row>
    <row r="36" spans="1:30" ht="12.75">
      <c r="A36" s="6" t="s">
        <v>39</v>
      </c>
      <c r="B36" s="4">
        <v>1</v>
      </c>
      <c r="C36" s="2">
        <v>1</v>
      </c>
      <c r="D36" s="2">
        <v>1</v>
      </c>
      <c r="E36" s="2">
        <v>0</v>
      </c>
      <c r="F36" s="2">
        <v>1</v>
      </c>
      <c r="G36" s="2">
        <v>1</v>
      </c>
      <c r="H36" s="2">
        <v>1</v>
      </c>
      <c r="I36" s="4">
        <v>1</v>
      </c>
      <c r="J36" s="2">
        <v>0</v>
      </c>
      <c r="K36" s="2">
        <v>1</v>
      </c>
      <c r="L36" s="2">
        <v>0</v>
      </c>
      <c r="M36" s="2">
        <v>1</v>
      </c>
      <c r="N36" s="2">
        <v>0</v>
      </c>
      <c r="O36" s="2">
        <v>1</v>
      </c>
      <c r="P36" s="2">
        <v>1</v>
      </c>
      <c r="Q36" s="2">
        <v>1</v>
      </c>
      <c r="R36" s="2">
        <v>1</v>
      </c>
      <c r="S36" s="5">
        <v>0</v>
      </c>
      <c r="T36" s="4">
        <v>0</v>
      </c>
      <c r="U36" s="5">
        <v>0</v>
      </c>
      <c r="V36" s="18">
        <v>0</v>
      </c>
      <c r="W36" s="19">
        <v>1</v>
      </c>
      <c r="X36" s="20">
        <v>1</v>
      </c>
      <c r="Y36" s="18">
        <v>0</v>
      </c>
      <c r="Z36" s="19">
        <v>0</v>
      </c>
      <c r="AA36" s="19">
        <v>1</v>
      </c>
      <c r="AB36" s="20">
        <v>0</v>
      </c>
      <c r="AC36" s="8">
        <f t="shared" si="1"/>
        <v>16</v>
      </c>
      <c r="AD36" s="13">
        <f t="shared" si="0"/>
        <v>11.851851851851851</v>
      </c>
    </row>
    <row r="37" spans="1:30" ht="12.75">
      <c r="A37" s="24" t="s">
        <v>50</v>
      </c>
      <c r="B37" s="2">
        <f>SUM(B2:B36)</f>
        <v>31</v>
      </c>
      <c r="C37" s="2">
        <f aca="true" t="shared" si="2" ref="C37:X37">SUM(C2:C36)</f>
        <v>29</v>
      </c>
      <c r="D37" s="2">
        <f t="shared" si="2"/>
        <v>20</v>
      </c>
      <c r="E37" s="2">
        <f t="shared" si="2"/>
        <v>28</v>
      </c>
      <c r="F37" s="2">
        <f t="shared" si="2"/>
        <v>30</v>
      </c>
      <c r="G37" s="2">
        <f t="shared" si="2"/>
        <v>33</v>
      </c>
      <c r="H37" s="2">
        <f t="shared" si="2"/>
        <v>34</v>
      </c>
      <c r="I37" s="2">
        <f t="shared" si="2"/>
        <v>33</v>
      </c>
      <c r="J37" s="2">
        <f t="shared" si="2"/>
        <v>33</v>
      </c>
      <c r="K37" s="2">
        <f t="shared" si="2"/>
        <v>32</v>
      </c>
      <c r="L37" s="2">
        <f t="shared" si="2"/>
        <v>27</v>
      </c>
      <c r="M37" s="2">
        <f t="shared" si="2"/>
        <v>34</v>
      </c>
      <c r="N37" s="2">
        <f t="shared" si="2"/>
        <v>18</v>
      </c>
      <c r="O37" s="2">
        <f t="shared" si="2"/>
        <v>35</v>
      </c>
      <c r="P37" s="2">
        <f t="shared" si="2"/>
        <v>32</v>
      </c>
      <c r="Q37" s="2">
        <f t="shared" si="2"/>
        <v>27</v>
      </c>
      <c r="R37" s="2">
        <f t="shared" si="2"/>
        <v>8</v>
      </c>
      <c r="S37" s="2">
        <f t="shared" si="2"/>
        <v>17</v>
      </c>
      <c r="T37" s="2">
        <f t="shared" si="2"/>
        <v>12</v>
      </c>
      <c r="U37" s="2">
        <f t="shared" si="2"/>
        <v>18</v>
      </c>
      <c r="V37" s="2">
        <f t="shared" si="2"/>
        <v>27</v>
      </c>
      <c r="W37" s="2">
        <f t="shared" si="2"/>
        <v>26</v>
      </c>
      <c r="X37" s="2">
        <f t="shared" si="2"/>
        <v>33</v>
      </c>
      <c r="Y37" s="2">
        <f>SUM(Y2:Y36)</f>
        <v>6</v>
      </c>
      <c r="Z37" s="2">
        <f>SUM(Z2:Z36)</f>
        <v>3</v>
      </c>
      <c r="AA37" s="2">
        <f>SUM(AA2:AA36)</f>
        <v>10</v>
      </c>
      <c r="AB37" s="2">
        <f>SUM(AB2:AB36)</f>
        <v>0</v>
      </c>
      <c r="AC37" s="16" t="s">
        <v>49</v>
      </c>
      <c r="AD37" s="17">
        <f>AVERAGE(AD2:AD36)</f>
        <v>13.460317460317457</v>
      </c>
    </row>
    <row r="50" ht="12.75">
      <c r="X50" s="10"/>
    </row>
    <row r="51" ht="12.75">
      <c r="X51" s="10"/>
    </row>
    <row r="52" ht="12.75">
      <c r="X52" s="10"/>
    </row>
    <row r="53" ht="12.75">
      <c r="X53" s="10"/>
    </row>
    <row r="54" ht="12.75">
      <c r="X54" s="10"/>
    </row>
    <row r="55" ht="12.75">
      <c r="X55" s="10"/>
    </row>
    <row r="56" ht="12.75">
      <c r="X56" s="10"/>
    </row>
    <row r="57" ht="12.75">
      <c r="X57" s="10"/>
    </row>
    <row r="58" ht="12.75">
      <c r="X58" s="10"/>
    </row>
    <row r="59" ht="12.75">
      <c r="X59" s="10"/>
    </row>
    <row r="60" ht="12.75">
      <c r="X60" s="10"/>
    </row>
    <row r="61" ht="12.75">
      <c r="X61" s="10"/>
    </row>
    <row r="62" ht="12.75">
      <c r="X62" s="10"/>
    </row>
    <row r="63" ht="12.75">
      <c r="X63" s="10"/>
    </row>
    <row r="64" ht="12.75">
      <c r="X64" s="10"/>
    </row>
    <row r="65" ht="12.75">
      <c r="X65" s="10"/>
    </row>
    <row r="66" ht="12.75">
      <c r="X66" s="10"/>
    </row>
    <row r="67" ht="12.75">
      <c r="X67" s="10"/>
    </row>
    <row r="68" ht="12.75">
      <c r="X68" s="10"/>
    </row>
    <row r="69" ht="12.75">
      <c r="X69" s="10"/>
    </row>
    <row r="70" ht="12.75">
      <c r="X70" s="10"/>
    </row>
    <row r="71" ht="12.75">
      <c r="X71" s="10"/>
    </row>
    <row r="72" ht="12.75">
      <c r="X72" s="10"/>
    </row>
    <row r="73" ht="12.75">
      <c r="X73" s="10"/>
    </row>
    <row r="74" ht="12.75">
      <c r="X74" s="10"/>
    </row>
    <row r="75" ht="12.75">
      <c r="X75" s="10"/>
    </row>
    <row r="76" ht="12.75">
      <c r="X76" s="10"/>
    </row>
    <row r="77" ht="12.75">
      <c r="X77" s="10"/>
    </row>
    <row r="78" ht="12.75">
      <c r="X78" s="10"/>
    </row>
    <row r="79" ht="12.75">
      <c r="X79" s="10"/>
    </row>
    <row r="80" ht="12.75">
      <c r="X80" s="10"/>
    </row>
    <row r="81" ht="12.75">
      <c r="X81" s="10"/>
    </row>
    <row r="82" ht="12.75">
      <c r="X82" s="10"/>
    </row>
    <row r="83" ht="12.75">
      <c r="X83" s="10"/>
    </row>
    <row r="84" ht="12.75">
      <c r="X84" s="10"/>
    </row>
  </sheetData>
  <mergeCells count="5">
    <mergeCell ref="Y1:AB1"/>
    <mergeCell ref="B1:H1"/>
    <mergeCell ref="I1:S1"/>
    <mergeCell ref="T1:U1"/>
    <mergeCell ref="V1:X1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4" width="11.8515625" style="0" customWidth="1"/>
    <col min="5" max="6" width="26.00390625" style="0" customWidth="1"/>
    <col min="7" max="7" width="13.8515625" style="0" customWidth="1"/>
    <col min="12" max="12" width="4.28125" style="0" customWidth="1"/>
  </cols>
  <sheetData>
    <row r="1" spans="2:12" ht="18">
      <c r="B1" s="39" t="s">
        <v>56</v>
      </c>
      <c r="I1" s="39"/>
      <c r="J1" s="40"/>
      <c r="K1" s="40"/>
      <c r="L1" s="40"/>
    </row>
    <row r="3" spans="8:11" ht="12.75">
      <c r="H3" s="61" t="s">
        <v>73</v>
      </c>
      <c r="I3" s="62"/>
      <c r="J3" s="62"/>
      <c r="K3" s="63"/>
    </row>
    <row r="4" spans="8:11" ht="12.75">
      <c r="H4" s="64"/>
      <c r="I4" s="65"/>
      <c r="J4" s="65"/>
      <c r="K4" s="66"/>
    </row>
    <row r="5" spans="8:11" ht="12.75">
      <c r="H5" s="43" t="s">
        <v>74</v>
      </c>
      <c r="I5" s="43" t="s">
        <v>75</v>
      </c>
      <c r="J5" s="43" t="s">
        <v>76</v>
      </c>
      <c r="K5" s="43" t="s">
        <v>45</v>
      </c>
    </row>
    <row r="6" spans="8:11" ht="12.75">
      <c r="H6" s="59" t="s">
        <v>57</v>
      </c>
      <c r="I6" s="37" t="s">
        <v>58</v>
      </c>
      <c r="J6" s="41">
        <v>1</v>
      </c>
      <c r="K6" s="41">
        <v>60</v>
      </c>
    </row>
    <row r="7" spans="8:11" ht="12.75">
      <c r="H7" s="60"/>
      <c r="I7" s="37" t="s">
        <v>59</v>
      </c>
      <c r="J7" s="41">
        <v>2</v>
      </c>
      <c r="K7" s="41">
        <v>59</v>
      </c>
    </row>
    <row r="8" spans="2:11" ht="12.75">
      <c r="B8" s="12" t="s">
        <v>44</v>
      </c>
      <c r="C8" s="12" t="s">
        <v>45</v>
      </c>
      <c r="H8" s="60"/>
      <c r="I8" s="37" t="s">
        <v>60</v>
      </c>
      <c r="J8" s="41">
        <v>3</v>
      </c>
      <c r="K8" s="41">
        <v>43</v>
      </c>
    </row>
    <row r="9" spans="2:11" ht="12.75">
      <c r="B9" s="12">
        <v>6</v>
      </c>
      <c r="C9" s="12">
        <v>1</v>
      </c>
      <c r="H9" s="60"/>
      <c r="I9" s="37" t="s">
        <v>61</v>
      </c>
      <c r="J9" s="41">
        <v>4</v>
      </c>
      <c r="K9" s="41">
        <v>50</v>
      </c>
    </row>
    <row r="10" spans="2:11" ht="12.75">
      <c r="B10" s="12">
        <v>7</v>
      </c>
      <c r="C10" s="12">
        <v>0</v>
      </c>
      <c r="H10" s="60"/>
      <c r="I10" s="37" t="s">
        <v>62</v>
      </c>
      <c r="J10" s="41">
        <v>5</v>
      </c>
      <c r="K10" s="41">
        <v>44</v>
      </c>
    </row>
    <row r="11" spans="2:11" ht="12.75">
      <c r="B11" s="12">
        <v>8</v>
      </c>
      <c r="C11" s="12">
        <v>1</v>
      </c>
      <c r="H11" s="60"/>
      <c r="I11" s="37" t="s">
        <v>63</v>
      </c>
      <c r="J11" s="41">
        <v>6</v>
      </c>
      <c r="K11" s="41">
        <v>51</v>
      </c>
    </row>
    <row r="12" spans="2:11" ht="12.75">
      <c r="B12" s="12">
        <v>9</v>
      </c>
      <c r="C12" s="12">
        <v>1</v>
      </c>
      <c r="H12" s="60"/>
      <c r="I12" s="37" t="s">
        <v>64</v>
      </c>
      <c r="J12" s="41">
        <v>7</v>
      </c>
      <c r="K12" s="41">
        <v>66</v>
      </c>
    </row>
    <row r="13" spans="2:11" ht="12.75">
      <c r="B13" s="12">
        <v>10</v>
      </c>
      <c r="C13" s="12">
        <v>7</v>
      </c>
      <c r="H13" s="67" t="s">
        <v>65</v>
      </c>
      <c r="I13" s="38" t="s">
        <v>58</v>
      </c>
      <c r="J13" s="41">
        <v>8</v>
      </c>
      <c r="K13" s="42">
        <v>65</v>
      </c>
    </row>
    <row r="14" spans="2:11" ht="12.75">
      <c r="B14" s="12">
        <v>11</v>
      </c>
      <c r="C14" s="12">
        <v>7</v>
      </c>
      <c r="H14" s="60"/>
      <c r="I14" s="38" t="s">
        <v>59</v>
      </c>
      <c r="J14" s="41">
        <v>9</v>
      </c>
      <c r="K14" s="42">
        <v>62</v>
      </c>
    </row>
    <row r="15" spans="2:11" ht="12.75">
      <c r="B15" s="12">
        <v>12</v>
      </c>
      <c r="C15" s="12">
        <v>3</v>
      </c>
      <c r="H15" s="60"/>
      <c r="I15" s="38" t="s">
        <v>60</v>
      </c>
      <c r="J15" s="41">
        <v>10</v>
      </c>
      <c r="K15" s="42">
        <v>58</v>
      </c>
    </row>
    <row r="16" spans="2:11" ht="12.75">
      <c r="B16" s="12">
        <v>13</v>
      </c>
      <c r="C16" s="12">
        <v>15</v>
      </c>
      <c r="H16" s="60"/>
      <c r="I16" s="38" t="s">
        <v>61</v>
      </c>
      <c r="J16" s="41">
        <v>11</v>
      </c>
      <c r="K16" s="42">
        <v>41</v>
      </c>
    </row>
    <row r="17" spans="2:11" ht="12.75">
      <c r="B17" s="12">
        <v>14</v>
      </c>
      <c r="C17" s="12">
        <v>4</v>
      </c>
      <c r="H17" s="60"/>
      <c r="I17" s="38" t="s">
        <v>62</v>
      </c>
      <c r="J17" s="41">
        <v>12</v>
      </c>
      <c r="K17" s="42">
        <v>65</v>
      </c>
    </row>
    <row r="18" spans="2:11" ht="12.75">
      <c r="B18" s="12">
        <v>15</v>
      </c>
      <c r="C18" s="12">
        <v>5</v>
      </c>
      <c r="H18" s="60"/>
      <c r="I18" s="38" t="s">
        <v>63</v>
      </c>
      <c r="J18" s="41">
        <v>13</v>
      </c>
      <c r="K18" s="42">
        <v>35</v>
      </c>
    </row>
    <row r="19" spans="2:11" ht="12.75">
      <c r="B19" s="12">
        <v>16</v>
      </c>
      <c r="C19" s="12">
        <v>19</v>
      </c>
      <c r="H19" s="60"/>
      <c r="I19" s="38" t="s">
        <v>64</v>
      </c>
      <c r="J19" s="41">
        <v>14</v>
      </c>
      <c r="K19" s="42">
        <v>66</v>
      </c>
    </row>
    <row r="20" spans="2:11" ht="12.75">
      <c r="B20" s="12">
        <v>17</v>
      </c>
      <c r="C20" s="12">
        <v>3</v>
      </c>
      <c r="H20" s="60"/>
      <c r="I20" s="38" t="s">
        <v>66</v>
      </c>
      <c r="J20" s="41">
        <v>15</v>
      </c>
      <c r="K20" s="42">
        <v>63</v>
      </c>
    </row>
    <row r="21" spans="2:11" ht="12.75">
      <c r="B21" s="12">
        <v>18</v>
      </c>
      <c r="C21" s="12">
        <v>0</v>
      </c>
      <c r="H21" s="60"/>
      <c r="I21" s="38" t="s">
        <v>67</v>
      </c>
      <c r="J21" s="41">
        <v>16</v>
      </c>
      <c r="K21" s="42">
        <v>53</v>
      </c>
    </row>
    <row r="22" spans="2:11" ht="12.75">
      <c r="B22" s="12">
        <v>19</v>
      </c>
      <c r="C22" s="12">
        <v>1</v>
      </c>
      <c r="H22" s="60"/>
      <c r="I22" s="38" t="s">
        <v>68</v>
      </c>
      <c r="J22" s="41">
        <v>17</v>
      </c>
      <c r="K22" s="42">
        <v>17</v>
      </c>
    </row>
    <row r="23" spans="8:11" ht="12.75">
      <c r="H23" s="60"/>
      <c r="I23" s="38" t="s">
        <v>69</v>
      </c>
      <c r="J23" s="41">
        <v>18</v>
      </c>
      <c r="K23" s="42">
        <v>39</v>
      </c>
    </row>
    <row r="24" spans="8:11" ht="12.75">
      <c r="H24" s="59" t="s">
        <v>70</v>
      </c>
      <c r="I24" s="37" t="s">
        <v>58</v>
      </c>
      <c r="J24" s="41">
        <v>19</v>
      </c>
      <c r="K24" s="41">
        <v>31</v>
      </c>
    </row>
    <row r="25" spans="8:11" ht="12.75">
      <c r="H25" s="60"/>
      <c r="I25" s="37" t="s">
        <v>59</v>
      </c>
      <c r="J25" s="41">
        <v>20</v>
      </c>
      <c r="K25" s="41">
        <v>43</v>
      </c>
    </row>
    <row r="26" spans="8:11" ht="12.75">
      <c r="H26" s="67" t="s">
        <v>71</v>
      </c>
      <c r="I26" s="38" t="s">
        <v>58</v>
      </c>
      <c r="J26" s="41">
        <v>21</v>
      </c>
      <c r="K26" s="42">
        <v>50</v>
      </c>
    </row>
    <row r="27" spans="8:11" ht="12.75">
      <c r="H27" s="60"/>
      <c r="I27" s="38" t="s">
        <v>59</v>
      </c>
      <c r="J27" s="41">
        <v>22</v>
      </c>
      <c r="K27" s="42">
        <v>49</v>
      </c>
    </row>
    <row r="28" spans="8:11" ht="12.75">
      <c r="H28" s="60"/>
      <c r="I28" s="38" t="s">
        <v>60</v>
      </c>
      <c r="J28" s="41">
        <v>23</v>
      </c>
      <c r="K28" s="42">
        <v>63</v>
      </c>
    </row>
    <row r="29" spans="8:11" ht="12.75">
      <c r="H29" s="59" t="s">
        <v>72</v>
      </c>
      <c r="I29" s="37" t="s">
        <v>58</v>
      </c>
      <c r="J29" s="41">
        <v>24</v>
      </c>
      <c r="K29" s="41">
        <v>22</v>
      </c>
    </row>
    <row r="30" spans="8:11" ht="12.75">
      <c r="H30" s="60"/>
      <c r="I30" s="37" t="s">
        <v>59</v>
      </c>
      <c r="J30" s="41">
        <v>25</v>
      </c>
      <c r="K30" s="41">
        <v>10</v>
      </c>
    </row>
    <row r="31" spans="8:11" ht="12.75">
      <c r="H31" s="60"/>
      <c r="I31" s="37" t="s">
        <v>60</v>
      </c>
      <c r="J31" s="41">
        <v>26</v>
      </c>
      <c r="K31" s="41">
        <v>19</v>
      </c>
    </row>
    <row r="32" spans="8:11" ht="12.75">
      <c r="H32" s="60"/>
      <c r="I32" s="37" t="s">
        <v>61</v>
      </c>
      <c r="J32" s="41">
        <v>27</v>
      </c>
      <c r="K32" s="41">
        <v>0</v>
      </c>
    </row>
  </sheetData>
  <mergeCells count="6">
    <mergeCell ref="H29:H32"/>
    <mergeCell ref="H3:K4"/>
    <mergeCell ref="H6:H12"/>
    <mergeCell ref="H13:H23"/>
    <mergeCell ref="H24:H25"/>
    <mergeCell ref="H26:H28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bernard</dc:creator>
  <cp:keywords/>
  <dc:description/>
  <cp:lastModifiedBy>LANNEAU</cp:lastModifiedBy>
  <cp:lastPrinted>2007-05-29T15:41:00Z</cp:lastPrinted>
  <dcterms:created xsi:type="dcterms:W3CDTF">2006-09-30T07:55:50Z</dcterms:created>
  <dcterms:modified xsi:type="dcterms:W3CDTF">2007-05-29T15:43:45Z</dcterms:modified>
  <cp:category/>
  <cp:version/>
  <cp:contentType/>
  <cp:contentStatus/>
</cp:coreProperties>
</file>